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7500" windowWidth="28770" windowHeight="7545" activeTab="0"/>
  </bookViews>
  <sheets>
    <sheet name="件数" sheetId="1" r:id="rId1"/>
    <sheet name="金額" sheetId="2" r:id="rId2"/>
  </sheets>
  <externalReferences>
    <externalReference r:id="rId5"/>
  </externalReferences>
  <definedNames>
    <definedName name="ktg_前月">#REF!</definedName>
    <definedName name="ktg_前年同月">#REF!</definedName>
    <definedName name="ktg_当月">#REF!</definedName>
    <definedName name="ktg金額">#REF!</definedName>
    <definedName name="ktg金額前月">#REF!</definedName>
    <definedName name="ktg金額前月D">#REF!</definedName>
    <definedName name="ktg金額前年同月">#REF!</definedName>
    <definedName name="ktg件数">#REF!</definedName>
    <definedName name="ktg件数前月">#REF!</definedName>
    <definedName name="ktg件数前月D">#REF!</definedName>
    <definedName name="ktg件数前年同月">#REF!</definedName>
    <definedName name="ktg前月">#REF!</definedName>
    <definedName name="ktg前年同月">#REF!</definedName>
    <definedName name="ktg当月">#REF!</definedName>
    <definedName name="_xlnm.Print_Area" localSheetId="1">'金額'!$A$1:$R$53</definedName>
    <definedName name="_xlnm.Print_Area" localSheetId="0">'件数'!$A$1:$R$57</definedName>
    <definedName name="T_前月分">#REF!</definedName>
    <definedName name="T_前年同月分">#REF!</definedName>
    <definedName name="T_当月分">#REF!</definedName>
    <definedName name="テストktg前月">#REF!</definedName>
    <definedName name="テストktg前年同月">#REF!</definedName>
    <definedName name="テストktg当月">#REF!</definedName>
  </definedNames>
  <calcPr fullCalcOnLoad="1"/>
</workbook>
</file>

<file path=xl/sharedStrings.xml><?xml version="1.0" encoding="utf-8"?>
<sst xmlns="http://schemas.openxmlformats.org/spreadsheetml/2006/main" count="374" uniqueCount="72">
  <si>
    <t>（件     数）</t>
  </si>
  <si>
    <t>　　　　　　　種　別
 管　掌　別</t>
  </si>
  <si>
    <t>合　　　計</t>
  </si>
  <si>
    <t>医　科　入　院</t>
  </si>
  <si>
    <t>医　科　入　院　外</t>
  </si>
  <si>
    <t>歯　　　科</t>
  </si>
  <si>
    <t>調　　　　剤</t>
  </si>
  <si>
    <t>食 事 ・ 生 活 療 養 費</t>
  </si>
  <si>
    <t>訪 問 看 護 療 養 費</t>
  </si>
  <si>
    <t>対　　比</t>
  </si>
  <si>
    <t>件     数</t>
  </si>
  <si>
    <t>前 年 度</t>
  </si>
  <si>
    <t>件   数</t>
  </si>
  <si>
    <t>件  数</t>
  </si>
  <si>
    <t>医療保険</t>
  </si>
  <si>
    <t>件</t>
  </si>
  <si>
    <t>％</t>
  </si>
  <si>
    <t>協 会 け ん ぽ</t>
  </si>
  <si>
    <t>船 員 保 険</t>
  </si>
  <si>
    <t>共 済 組 合</t>
  </si>
  <si>
    <t>健 保 組 合</t>
  </si>
  <si>
    <t>医療保険合計</t>
  </si>
  <si>
    <t>７割</t>
  </si>
  <si>
    <t>老 人 保 健</t>
  </si>
  <si>
    <t>９割</t>
  </si>
  <si>
    <t>計</t>
  </si>
  <si>
    <t>各　　　　　法</t>
  </si>
  <si>
    <t>自 衛 官 等</t>
  </si>
  <si>
    <t>生 活 保 護</t>
  </si>
  <si>
    <t>戦 傷 病 者</t>
  </si>
  <si>
    <t>自 立 支 援</t>
  </si>
  <si>
    <t>児 童 福 祉</t>
  </si>
  <si>
    <t>原 爆 医 療</t>
  </si>
  <si>
    <t>精 神 保 健</t>
  </si>
  <si>
    <t>麻 薬 取 締</t>
  </si>
  <si>
    <t>母 子 保 健</t>
  </si>
  <si>
    <t>中国残留邦人等</t>
  </si>
  <si>
    <t>感　染　症</t>
  </si>
  <si>
    <t>医 療 観 察</t>
  </si>
  <si>
    <t>肝 炎 治 療</t>
  </si>
  <si>
    <t>老 人 被 爆</t>
  </si>
  <si>
    <t>特定疾患等</t>
  </si>
  <si>
    <t>小 児 慢 性</t>
  </si>
  <si>
    <t>措置等医療</t>
  </si>
  <si>
    <t>石 綿 救 済</t>
  </si>
  <si>
    <t>自治体医療</t>
  </si>
  <si>
    <t>各 法 合 計</t>
  </si>
  <si>
    <t>審査のみ取扱分</t>
  </si>
  <si>
    <t>総　　　　計</t>
  </si>
  <si>
    <t>医療保険（内訳）</t>
  </si>
  <si>
    <t>被保険者</t>
  </si>
  <si>
    <t>被扶養者</t>
  </si>
  <si>
    <t>未就学者（再掲)</t>
  </si>
  <si>
    <t>前期高齢者</t>
  </si>
  <si>
    <t>一般</t>
  </si>
  <si>
    <t>（注）</t>
  </si>
  <si>
    <t>１．医療保険（内訳）の前期高齢者欄の７割・一般とは給付率の違いであり、７割は６５歳以上７０歳未満の者、または、７０歳以上７５歳未満の現役並み所得者、一般はそれ以外の者が対象である。</t>
  </si>
  <si>
    <t>２．老人保健の７割・９割とは給付率の違いであり、７割は一定以上所得者、９割はそれ以外の者が対象である。</t>
  </si>
  <si>
    <t>３．各法欄の「審査のみ取扱分」は、戦傷病者に係る審査事務のみを取扱った件数の合計である。</t>
  </si>
  <si>
    <t>４．総計欄の下段は、「審査のみ取扱分」を除いた件数とその対比である。</t>
  </si>
  <si>
    <t>５．合計欄は、食事・生活療養費を除く件数とその対比である。</t>
  </si>
  <si>
    <t>（金     額）</t>
  </si>
  <si>
    <t>　　　　　　　種  別
 管　掌　別</t>
  </si>
  <si>
    <t>金額</t>
  </si>
  <si>
    <t>千円</t>
  </si>
  <si>
    <t>各　　　　　　　　法</t>
  </si>
  <si>
    <t>総　　　計</t>
  </si>
  <si>
    <t>３．数値は、突合点検による原審査結果を反映したものである。</t>
  </si>
  <si>
    <t/>
  </si>
  <si>
    <t>-</t>
  </si>
  <si>
    <t>特定Ｂ型肝炎</t>
  </si>
  <si>
    <t>…</t>
  </si>
</sst>
</file>

<file path=xl/styles.xml><?xml version="1.0" encoding="utf-8"?>
<styleSheet xmlns="http://schemas.openxmlformats.org/spreadsheetml/2006/main">
  <numFmts count="7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 "/>
    <numFmt numFmtId="178" formatCode="&quot;\&quot;#,##0;\-&quot;\&quot;#,##0"/>
    <numFmt numFmtId="179" formatCode="&quot;\&quot;#,##0;[Red]\-&quot;\&quot;#,##0"/>
    <numFmt numFmtId="180" formatCode="&quot;\&quot;#,##0.00;\-&quot;\&quot;#,##0.00"/>
    <numFmt numFmtId="181" formatCode="&quot;\&quot;#,##0.00;[Red]\-&quot;\&quot;#,##0.00"/>
    <numFmt numFmtId="182" formatCode="_-&quot;\&quot;* #,##0_-;\-&quot;\&quot;* #,##0_-;_-&quot;\&quot;* &quot;-&quot;_-;_-@_-"/>
    <numFmt numFmtId="183" formatCode="_-* #,##0_-;\-* #,##0_-;_-* &quot;-&quot;_-;_-@_-"/>
    <numFmt numFmtId="184" formatCode="_-&quot;\&quot;* #,##0.00_-;\-&quot;\&quot;* #,##0.00_-;_-&quot;\&quot;* &quot;-&quot;??_-;_-@_-"/>
    <numFmt numFmtId="185" formatCode="_-* #,##0.00_-;\-* #,##0.00_-;_-* &quot;-&quot;??_-;_-@_-"/>
    <numFmt numFmtId="186" formatCode="0;&quot;&quot;"/>
    <numFmt numFmtId="187" formatCode="#,##0;\-#,##0;&quot;－&quot;"/>
    <numFmt numFmtId="188" formatCode="#,##0;\-#,##0;&quot;&quot;"/>
    <numFmt numFmtId="189" formatCode="0;&quot;▲ &quot;0"/>
    <numFmt numFmtId="190" formatCode="#,##0.0;\-#,##0.0"/>
    <numFmt numFmtId="191" formatCode="0.000"/>
    <numFmt numFmtId="192" formatCode="0.0_);[Red]\(0.0\)"/>
    <numFmt numFmtId="193" formatCode="\(General"/>
    <numFmt numFmtId="194" formatCode="\(#,##0\);\(\-#,##0\);&quot;&quot;"/>
    <numFmt numFmtId="195" formatCode="\(0.0\)"/>
    <numFmt numFmtId="196" formatCode="#,##0\ ;\-#,##0\ "/>
    <numFmt numFmtId="197" formatCode="0.0\ 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_ ;[Red]\-#,##0\ "/>
    <numFmt numFmtId="201" formatCode="_ * #,##0.0_ ;_ * \-#,##0.0_ ;_ * &quot;-&quot;_ ;_ @_ "/>
    <numFmt numFmtId="202" formatCode="_ * #,##0.00_ ;_ * \-#,##0.00_ ;_ * &quot;-&quot;_ ;_ @_ "/>
    <numFmt numFmtId="203" formatCode="_ * #,##0.000_ ;_ * \-#,##0.000_ ;_ * &quot;-&quot;_ ;_ @_ "/>
    <numFmt numFmtId="204" formatCode="_ * #,##0.0000_ ;_ * \-#,##0.0000_ ;_ * &quot;-&quot;_ ;_ @_ "/>
    <numFmt numFmtId="205" formatCode="_ * #,##0.00000_ ;_ * \-#,##0.00000_ ;_ * &quot;-&quot;_ ;_ @_ "/>
    <numFmt numFmtId="206" formatCode="_ * #,##0.000000_ ;_ * \-#,##0.000000_ ;_ * &quot;-&quot;_ ;_ @_ "/>
    <numFmt numFmtId="207" formatCode="_ * #,##0.0000000_ ;_ * \-#,##0.0000000_ ;_ * &quot;-&quot;_ ;_ @_ "/>
    <numFmt numFmtId="208" formatCode="_ * #,##0.00000000_ ;_ * \-#,##0.00000000_ ;_ * &quot;-&quot;_ ;_ @_ "/>
    <numFmt numFmtId="209" formatCode="_ * #,##0.000000000_ ;_ * \-#,##0.000000000_ ;_ * &quot;-&quot;_ ;_ @_ "/>
    <numFmt numFmtId="210" formatCode="_ * #,##0.0000000000_ ;_ * \-#,##0.0000000000_ ;_ * &quot;-&quot;_ ;_ @_ "/>
    <numFmt numFmtId="211" formatCode="#,##0_ "/>
    <numFmt numFmtId="212" formatCode="0.E+00"/>
    <numFmt numFmtId="213" formatCode="\(#,##0\);\(\-#,##0\)"/>
    <numFmt numFmtId="214" formatCode="\(#,##0.0\);\(\-#,##0.0\)"/>
    <numFmt numFmtId="215" formatCode="#,##0.0_);[Red]\(#,##0.0\)"/>
    <numFmt numFmtId="216" formatCode="#,##0.0_ "/>
    <numFmt numFmtId="217" formatCode="#,##0.0"/>
    <numFmt numFmtId="218" formatCode="\(#,##0.0\);\(\-#,##0.0\);\(\-\)"/>
    <numFmt numFmtId="219" formatCode="_ * #,##0.0_ ;_ * \-#,##0.0_ ;_ * &quot;-&quot;?_ ;_ @_ "/>
    <numFmt numFmtId="220" formatCode="#,##0.0_ ;[Red]\-#,##0.0\ "/>
    <numFmt numFmtId="221" formatCode="0_);[Red]\(0\)"/>
    <numFmt numFmtId="222" formatCode="#,##0;&quot;△ &quot;#,##0"/>
    <numFmt numFmtId="223" formatCode="#,##0.0;&quot;△ &quot;#,##0.0"/>
    <numFmt numFmtId="224" formatCode="\(#,##0\);\(&quot;△&quot;#,##0\)"/>
    <numFmt numFmtId="225" formatCode="0;&quot;△ &quot;0"/>
    <numFmt numFmtId="226" formatCode="\(#,##0\);\(&quot;△&quot;#,##0\);&quot;&quot;"/>
    <numFmt numFmtId="227" formatCode="\(#,##0\);\(&quot;△&quot;#,###.00\);&quot;&quot;"/>
    <numFmt numFmtId="228" formatCode="0.0_ ;[Red]\-0.0\ "/>
    <numFmt numFmtId="229" formatCode="0.0;&quot;△ &quot;0.0"/>
    <numFmt numFmtId="230" formatCode="0.0;&quot;△&quot;0.0"/>
    <numFmt numFmtId="231" formatCode="0.0;&quot; △ &quot;0.0"/>
    <numFmt numFmtId="232" formatCode="0.0;&quot; △&quot;0.0"/>
    <numFmt numFmtId="233" formatCode="0.0;&quot;△ &quot;0.0\ "/>
  </numFmts>
  <fonts count="15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u val="single"/>
      <sz val="10"/>
      <color indexed="12"/>
      <name val="ＭＳ 明朝"/>
      <family val="1"/>
    </font>
    <font>
      <sz val="11"/>
      <color indexed="8"/>
      <name val="ＭＳ Ｐゴシック"/>
      <family val="3"/>
    </font>
    <font>
      <u val="single"/>
      <sz val="10"/>
      <color indexed="36"/>
      <name val="ＭＳ 明朝"/>
      <family val="1"/>
    </font>
    <font>
      <sz val="10"/>
      <color indexed="8"/>
      <name val="ＭＳ Ｐ明朝"/>
      <family val="1"/>
    </font>
    <font>
      <sz val="11"/>
      <name val="ＭＳ 明朝"/>
      <family val="1"/>
    </font>
    <font>
      <b/>
      <sz val="16"/>
      <name val="ＭＳ 明朝"/>
      <family val="1"/>
    </font>
    <font>
      <sz val="10"/>
      <color indexed="9"/>
      <name val="ＭＳ 明朝"/>
      <family val="1"/>
    </font>
    <font>
      <sz val="11"/>
      <color indexed="8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dashed"/>
    </border>
    <border>
      <left style="thin"/>
      <right style="thin"/>
      <top style="thin"/>
      <bottom style="dashed"/>
    </border>
    <border>
      <left>
        <color indexed="63"/>
      </left>
      <right style="thin"/>
      <top style="dashed"/>
      <bottom style="thin"/>
    </border>
    <border>
      <left style="thin"/>
      <right style="thin"/>
      <top style="dashed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6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0" fontId="8" fillId="0" borderId="1" xfId="21" applyNumberFormat="1" applyFont="1" applyFill="1" applyBorder="1" applyAlignment="1">
      <alignment horizontal="left" vertical="center"/>
      <protection/>
    </xf>
    <xf numFmtId="0" fontId="9" fillId="0" borderId="0" xfId="0" applyFont="1" applyFill="1" applyAlignment="1">
      <alignment horizontal="center" vertical="center"/>
    </xf>
    <xf numFmtId="41" fontId="10" fillId="0" borderId="0" xfId="21" applyNumberFormat="1" applyFont="1" applyFill="1" applyAlignment="1">
      <alignment vertical="center"/>
      <protection/>
    </xf>
    <xf numFmtId="41" fontId="10" fillId="2" borderId="0" xfId="21" applyNumberFormat="1" applyFont="1" applyFill="1" applyAlignment="1">
      <alignment vertical="center"/>
      <protection/>
    </xf>
    <xf numFmtId="41" fontId="0" fillId="0" borderId="0" xfId="21" applyNumberFormat="1" applyFont="1" applyFill="1" applyAlignment="1">
      <alignment vertical="center"/>
      <protection/>
    </xf>
    <xf numFmtId="0" fontId="8" fillId="0" borderId="2" xfId="21" applyNumberFormat="1" applyFont="1" applyFill="1" applyBorder="1" applyAlignment="1">
      <alignment horizontal="centerContinuous" vertical="center"/>
      <protection/>
    </xf>
    <xf numFmtId="0" fontId="8" fillId="0" borderId="3" xfId="21" applyNumberFormat="1" applyFont="1" applyFill="1" applyBorder="1" applyAlignment="1">
      <alignment horizontal="centerContinuous" vertical="center"/>
      <protection/>
    </xf>
    <xf numFmtId="0" fontId="8" fillId="0" borderId="4" xfId="21" applyNumberFormat="1" applyFont="1" applyFill="1" applyBorder="1" applyAlignment="1">
      <alignment horizontal="centerContinuous" vertical="center"/>
      <protection/>
    </xf>
    <xf numFmtId="0" fontId="8" fillId="0" borderId="0" xfId="21" applyNumberFormat="1" applyFont="1" applyFill="1" applyAlignment="1">
      <alignment vertical="center"/>
      <protection/>
    </xf>
    <xf numFmtId="0" fontId="8" fillId="0" borderId="5" xfId="21" applyNumberFormat="1" applyFont="1" applyFill="1" applyBorder="1" applyAlignment="1">
      <alignment horizontal="center" vertical="center"/>
      <protection/>
    </xf>
    <xf numFmtId="0" fontId="0" fillId="0" borderId="2" xfId="21" applyNumberFormat="1" applyFont="1" applyFill="1" applyBorder="1" applyAlignment="1">
      <alignment horizontal="centerContinuous" vertical="center"/>
      <protection/>
    </xf>
    <xf numFmtId="0" fontId="0" fillId="0" borderId="6" xfId="21" applyNumberFormat="1" applyFont="1" applyFill="1" applyBorder="1" applyAlignment="1">
      <alignment horizontal="centerContinuous" vertical="center"/>
      <protection/>
    </xf>
    <xf numFmtId="0" fontId="8" fillId="0" borderId="7" xfId="21" applyNumberFormat="1" applyFont="1" applyFill="1" applyBorder="1" applyAlignment="1">
      <alignment horizontal="center" vertical="center"/>
      <protection/>
    </xf>
    <xf numFmtId="0" fontId="0" fillId="0" borderId="6" xfId="21" applyNumberFormat="1" applyFont="1" applyFill="1" applyBorder="1" applyAlignment="1">
      <alignment horizontal="center" vertical="center"/>
      <protection/>
    </xf>
    <xf numFmtId="0" fontId="11" fillId="0" borderId="8" xfId="22" applyNumberFormat="1" applyFont="1" applyFill="1" applyBorder="1" applyAlignment="1">
      <alignment horizontal="right" vertical="center" wrapText="1"/>
      <protection/>
    </xf>
    <xf numFmtId="0" fontId="11" fillId="0" borderId="9" xfId="22" applyNumberFormat="1" applyFont="1" applyFill="1" applyBorder="1" applyAlignment="1">
      <alignment horizontal="center" vertical="center" wrapText="1"/>
      <protection/>
    </xf>
    <xf numFmtId="41" fontId="12" fillId="0" borderId="5" xfId="21" applyNumberFormat="1" applyFont="1" applyFill="1" applyBorder="1" applyAlignment="1">
      <alignment horizontal="right" vertical="center"/>
      <protection/>
    </xf>
    <xf numFmtId="41" fontId="12" fillId="0" borderId="10" xfId="21" applyNumberFormat="1" applyFont="1" applyFill="1" applyBorder="1" applyAlignment="1">
      <alignment horizontal="right" vertical="center"/>
      <protection/>
    </xf>
    <xf numFmtId="41" fontId="12" fillId="0" borderId="0" xfId="21" applyNumberFormat="1" applyFont="1" applyFill="1" applyAlignment="1">
      <alignment horizontal="right" vertical="center"/>
      <protection/>
    </xf>
    <xf numFmtId="42" fontId="11" fillId="0" borderId="0" xfId="22" applyNumberFormat="1" applyFont="1" applyFill="1" applyBorder="1" applyAlignment="1">
      <alignment horizontal="left" vertical="center"/>
      <protection/>
    </xf>
    <xf numFmtId="42" fontId="11" fillId="0" borderId="9" xfId="22" applyNumberFormat="1" applyFont="1" applyFill="1" applyBorder="1" applyAlignment="1">
      <alignment horizontal="center" vertical="center"/>
      <protection/>
    </xf>
    <xf numFmtId="3" fontId="8" fillId="0" borderId="11" xfId="21" applyNumberFormat="1" applyFont="1" applyFill="1" applyBorder="1" applyAlignment="1">
      <alignment horizontal="right" vertical="center"/>
      <protection/>
    </xf>
    <xf numFmtId="215" fontId="8" fillId="0" borderId="11" xfId="21" applyNumberFormat="1" applyFont="1" applyFill="1" applyBorder="1" applyAlignment="1">
      <alignment horizontal="right" vertical="center"/>
      <protection/>
    </xf>
    <xf numFmtId="3" fontId="8" fillId="0" borderId="9" xfId="21" applyNumberFormat="1" applyFont="1" applyFill="1" applyBorder="1" applyAlignment="1">
      <alignment horizontal="right" vertical="center"/>
      <protection/>
    </xf>
    <xf numFmtId="194" fontId="8" fillId="0" borderId="9" xfId="21" applyNumberFormat="1" applyFont="1" applyFill="1" applyBorder="1" applyAlignment="1">
      <alignment horizontal="right" vertical="center"/>
      <protection/>
    </xf>
    <xf numFmtId="192" fontId="8" fillId="0" borderId="11" xfId="21" applyNumberFormat="1" applyFont="1" applyFill="1" applyBorder="1" applyAlignment="1">
      <alignment horizontal="right" vertical="center"/>
      <protection/>
    </xf>
    <xf numFmtId="42" fontId="11" fillId="0" borderId="8" xfId="22" applyNumberFormat="1" applyFont="1" applyFill="1" applyBorder="1" applyAlignment="1">
      <alignment horizontal="left" vertical="center"/>
      <protection/>
    </xf>
    <xf numFmtId="42" fontId="11" fillId="0" borderId="1" xfId="22" applyNumberFormat="1" applyFont="1" applyFill="1" applyBorder="1" applyAlignment="1">
      <alignment horizontal="left" vertical="center"/>
      <protection/>
    </xf>
    <xf numFmtId="42" fontId="11" fillId="0" borderId="12" xfId="22" applyNumberFormat="1" applyFont="1" applyFill="1" applyBorder="1" applyAlignment="1">
      <alignment horizontal="center" vertical="center"/>
      <protection/>
    </xf>
    <xf numFmtId="3" fontId="8" fillId="0" borderId="12" xfId="21" applyNumberFormat="1" applyFont="1" applyFill="1" applyBorder="1" applyAlignment="1">
      <alignment horizontal="right" vertical="center"/>
      <protection/>
    </xf>
    <xf numFmtId="213" fontId="8" fillId="0" borderId="12" xfId="21" applyNumberFormat="1" applyFont="1" applyFill="1" applyBorder="1" applyAlignment="1">
      <alignment horizontal="right" vertical="center"/>
      <protection/>
    </xf>
    <xf numFmtId="192" fontId="8" fillId="0" borderId="7" xfId="21" applyNumberFormat="1" applyFont="1" applyFill="1" applyBorder="1" applyAlignment="1">
      <alignment horizontal="right" vertical="center"/>
      <protection/>
    </xf>
    <xf numFmtId="215" fontId="8" fillId="0" borderId="7" xfId="21" applyNumberFormat="1" applyFont="1" applyFill="1" applyBorder="1" applyAlignment="1">
      <alignment horizontal="right" vertical="center"/>
      <protection/>
    </xf>
    <xf numFmtId="215" fontId="8" fillId="0" borderId="13" xfId="21" applyNumberFormat="1" applyFont="1" applyFill="1" applyBorder="1" applyAlignment="1">
      <alignment vertical="center"/>
      <protection/>
    </xf>
    <xf numFmtId="42" fontId="11" fillId="0" borderId="14" xfId="22" applyNumberFormat="1" applyFont="1" applyFill="1" applyBorder="1" applyAlignment="1">
      <alignment horizontal="left" vertical="center"/>
      <protection/>
    </xf>
    <xf numFmtId="42" fontId="11" fillId="0" borderId="5" xfId="22" applyNumberFormat="1" applyFont="1" applyFill="1" applyBorder="1" applyAlignment="1">
      <alignment horizontal="center" vertical="center"/>
      <protection/>
    </xf>
    <xf numFmtId="222" fontId="8" fillId="0" borderId="5" xfId="21" applyNumberFormat="1" applyFont="1" applyFill="1" applyBorder="1" applyAlignment="1">
      <alignment horizontal="right" vertical="center"/>
      <protection/>
    </xf>
    <xf numFmtId="215" fontId="8" fillId="0" borderId="5" xfId="21" applyNumberFormat="1" applyFont="1" applyFill="1" applyBorder="1" applyAlignment="1">
      <alignment horizontal="right" vertical="center"/>
      <protection/>
    </xf>
    <xf numFmtId="224" fontId="8" fillId="0" borderId="5" xfId="21" applyNumberFormat="1" applyFont="1" applyFill="1" applyBorder="1" applyAlignment="1">
      <alignment horizontal="right" vertical="center"/>
      <protection/>
    </xf>
    <xf numFmtId="192" fontId="8" fillId="0" borderId="5" xfId="21" applyNumberFormat="1" applyFont="1" applyFill="1" applyBorder="1" applyAlignment="1">
      <alignment horizontal="right" vertical="center"/>
      <protection/>
    </xf>
    <xf numFmtId="41" fontId="0" fillId="0" borderId="0" xfId="21" applyNumberFormat="1" applyFont="1" applyFill="1" applyBorder="1" applyAlignment="1">
      <alignment vertical="center"/>
      <protection/>
    </xf>
    <xf numFmtId="42" fontId="11" fillId="0" borderId="11" xfId="22" applyNumberFormat="1" applyFont="1" applyFill="1" applyBorder="1" applyAlignment="1">
      <alignment horizontal="center" vertical="center"/>
      <protection/>
    </xf>
    <xf numFmtId="222" fontId="8" fillId="0" borderId="11" xfId="21" applyNumberFormat="1" applyFont="1" applyFill="1" applyBorder="1" applyAlignment="1">
      <alignment horizontal="right" vertical="center"/>
      <protection/>
    </xf>
    <xf numFmtId="224" fontId="8" fillId="0" borderId="11" xfId="21" applyNumberFormat="1" applyFont="1" applyFill="1" applyBorder="1" applyAlignment="1">
      <alignment horizontal="right" vertical="center"/>
      <protection/>
    </xf>
    <xf numFmtId="215" fontId="8" fillId="0" borderId="15" xfId="21" applyNumberFormat="1" applyFont="1" applyFill="1" applyBorder="1" applyAlignment="1">
      <alignment vertical="center"/>
      <protection/>
    </xf>
    <xf numFmtId="42" fontId="11" fillId="0" borderId="7" xfId="22" applyNumberFormat="1" applyFont="1" applyFill="1" applyBorder="1" applyAlignment="1">
      <alignment horizontal="center" vertical="center"/>
      <protection/>
    </xf>
    <xf numFmtId="222" fontId="8" fillId="0" borderId="7" xfId="21" applyNumberFormat="1" applyFont="1" applyFill="1" applyBorder="1" applyAlignment="1">
      <alignment horizontal="right" vertical="center"/>
      <protection/>
    </xf>
    <xf numFmtId="224" fontId="8" fillId="0" borderId="7" xfId="21" applyNumberFormat="1" applyFont="1" applyFill="1" applyBorder="1" applyAlignment="1">
      <alignment horizontal="right" vertical="center"/>
      <protection/>
    </xf>
    <xf numFmtId="3" fontId="11" fillId="0" borderId="11" xfId="22" applyNumberFormat="1" applyFont="1" applyFill="1" applyBorder="1" applyAlignment="1">
      <alignment horizontal="right" vertical="center" wrapText="1"/>
      <protection/>
    </xf>
    <xf numFmtId="213" fontId="8" fillId="0" borderId="9" xfId="21" applyNumberFormat="1" applyFont="1" applyFill="1" applyBorder="1" applyAlignment="1">
      <alignment horizontal="right" vertical="center"/>
      <protection/>
    </xf>
    <xf numFmtId="42" fontId="11" fillId="0" borderId="13" xfId="22" applyNumberFormat="1" applyFont="1" applyFill="1" applyBorder="1" applyAlignment="1">
      <alignment horizontal="left" vertical="center"/>
      <protection/>
    </xf>
    <xf numFmtId="42" fontId="11" fillId="0" borderId="10" xfId="22" applyNumberFormat="1" applyFont="1" applyFill="1" applyBorder="1" applyAlignment="1">
      <alignment horizontal="center" vertical="center"/>
      <protection/>
    </xf>
    <xf numFmtId="3" fontId="11" fillId="0" borderId="5" xfId="22" applyNumberFormat="1" applyFont="1" applyFill="1" applyBorder="1" applyAlignment="1">
      <alignment horizontal="right" vertical="center" wrapText="1"/>
      <protection/>
    </xf>
    <xf numFmtId="3" fontId="8" fillId="0" borderId="10" xfId="21" applyNumberFormat="1" applyFont="1" applyFill="1" applyBorder="1" applyAlignment="1">
      <alignment horizontal="right" vertical="center"/>
      <protection/>
    </xf>
    <xf numFmtId="213" fontId="8" fillId="0" borderId="10" xfId="21" applyNumberFormat="1" applyFont="1" applyFill="1" applyBorder="1" applyAlignment="1">
      <alignment horizontal="right" vertical="center"/>
      <protection/>
    </xf>
    <xf numFmtId="224" fontId="8" fillId="0" borderId="9" xfId="21" applyNumberFormat="1" applyFont="1" applyFill="1" applyBorder="1" applyAlignment="1">
      <alignment horizontal="right" vertical="center"/>
      <protection/>
    </xf>
    <xf numFmtId="3" fontId="11" fillId="0" borderId="11" xfId="22" applyNumberFormat="1" applyFont="1" applyFill="1" applyBorder="1" applyAlignment="1">
      <alignment horizontal="right" vertical="center"/>
      <protection/>
    </xf>
    <xf numFmtId="194" fontId="8" fillId="0" borderId="7" xfId="21" applyNumberFormat="1" applyFont="1" applyFill="1" applyBorder="1" applyAlignment="1">
      <alignment horizontal="right" vertical="center"/>
      <protection/>
    </xf>
    <xf numFmtId="41" fontId="11" fillId="0" borderId="5" xfId="22" applyNumberFormat="1" applyFont="1" applyFill="1" applyBorder="1" applyAlignment="1">
      <alignment horizontal="left" vertical="center"/>
      <protection/>
    </xf>
    <xf numFmtId="42" fontId="11" fillId="0" borderId="10" xfId="22" applyNumberFormat="1" applyFont="1" applyFill="1" applyBorder="1" applyAlignment="1">
      <alignment horizontal="center" vertical="center" wrapText="1"/>
      <protection/>
    </xf>
    <xf numFmtId="3" fontId="8" fillId="0" borderId="5" xfId="21" applyNumberFormat="1" applyFont="1" applyFill="1" applyBorder="1" applyAlignment="1">
      <alignment horizontal="right" vertical="center"/>
      <protection/>
    </xf>
    <xf numFmtId="215" fontId="8" fillId="0" borderId="10" xfId="21" applyNumberFormat="1" applyFont="1" applyFill="1" applyBorder="1" applyAlignment="1">
      <alignment horizontal="right" vertical="center"/>
      <protection/>
    </xf>
    <xf numFmtId="42" fontId="11" fillId="0" borderId="12" xfId="22" applyNumberFormat="1" applyFont="1" applyFill="1" applyBorder="1" applyAlignment="1">
      <alignment horizontal="center" vertical="center" wrapText="1"/>
      <protection/>
    </xf>
    <xf numFmtId="3" fontId="8" fillId="0" borderId="7" xfId="21" applyNumberFormat="1" applyFont="1" applyFill="1" applyBorder="1" applyAlignment="1">
      <alignment horizontal="right" vertical="center"/>
      <protection/>
    </xf>
    <xf numFmtId="215" fontId="8" fillId="0" borderId="16" xfId="21" applyNumberFormat="1" applyFont="1" applyFill="1" applyBorder="1" applyAlignment="1">
      <alignment horizontal="right" vertical="center"/>
      <protection/>
    </xf>
    <xf numFmtId="194" fontId="8" fillId="0" borderId="17" xfId="21" applyNumberFormat="1" applyFont="1" applyFill="1" applyBorder="1" applyAlignment="1">
      <alignment horizontal="right" vertical="center"/>
      <protection/>
    </xf>
    <xf numFmtId="192" fontId="8" fillId="0" borderId="17" xfId="21" applyNumberFormat="1" applyFont="1" applyFill="1" applyBorder="1" applyAlignment="1">
      <alignment horizontal="right" vertical="center"/>
      <protection/>
    </xf>
    <xf numFmtId="215" fontId="8" fillId="0" borderId="18" xfId="21" applyNumberFormat="1" applyFont="1" applyFill="1" applyBorder="1" applyAlignment="1">
      <alignment horizontal="right" vertical="center"/>
      <protection/>
    </xf>
    <xf numFmtId="194" fontId="8" fillId="0" borderId="19" xfId="21" applyNumberFormat="1" applyFont="1" applyFill="1" applyBorder="1" applyAlignment="1">
      <alignment horizontal="right" vertical="center"/>
      <protection/>
    </xf>
    <xf numFmtId="192" fontId="8" fillId="0" borderId="19" xfId="21" applyNumberFormat="1" applyFont="1" applyFill="1" applyBorder="1" applyAlignment="1">
      <alignment horizontal="right" vertical="center"/>
      <protection/>
    </xf>
    <xf numFmtId="42" fontId="11" fillId="0" borderId="15" xfId="22" applyNumberFormat="1" applyFont="1" applyFill="1" applyBorder="1" applyAlignment="1">
      <alignment horizontal="left" vertical="center"/>
      <protection/>
    </xf>
    <xf numFmtId="194" fontId="8" fillId="0" borderId="10" xfId="21" applyNumberFormat="1" applyFont="1" applyFill="1" applyBorder="1" applyAlignment="1">
      <alignment horizontal="right" vertical="center"/>
      <protection/>
    </xf>
    <xf numFmtId="213" fontId="8" fillId="0" borderId="7" xfId="21" applyNumberFormat="1" applyFont="1" applyFill="1" applyBorder="1" applyAlignment="1">
      <alignment horizontal="right" vertical="center"/>
      <protection/>
    </xf>
    <xf numFmtId="0" fontId="0" fillId="0" borderId="0" xfId="0" applyFill="1" applyBorder="1" applyAlignment="1">
      <alignment horizontal="center" vertical="distributed" textRotation="255"/>
    </xf>
    <xf numFmtId="42" fontId="11" fillId="0" borderId="0" xfId="22" applyNumberFormat="1" applyFont="1" applyFill="1" applyBorder="1" applyAlignment="1">
      <alignment horizontal="left" vertical="center" wrapText="1"/>
      <protection/>
    </xf>
    <xf numFmtId="0" fontId="0" fillId="0" borderId="0" xfId="21" applyNumberFormat="1" applyFont="1" applyFill="1" applyBorder="1" applyAlignment="1">
      <alignment horizontal="left"/>
      <protection/>
    </xf>
    <xf numFmtId="0" fontId="0" fillId="0" borderId="0" xfId="21" applyNumberFormat="1" applyFont="1" applyFill="1" applyAlignment="1">
      <alignment/>
      <protection/>
    </xf>
    <xf numFmtId="41" fontId="0" fillId="0" borderId="0" xfId="21" applyNumberFormat="1" applyFont="1" applyFill="1" applyAlignment="1">
      <alignment/>
      <protection/>
    </xf>
    <xf numFmtId="41" fontId="8" fillId="0" borderId="0" xfId="21" applyNumberFormat="1" applyFont="1" applyFill="1" applyAlignment="1">
      <alignment/>
      <protection/>
    </xf>
    <xf numFmtId="215" fontId="8" fillId="0" borderId="0" xfId="21" applyNumberFormat="1" applyFont="1" applyFill="1" applyBorder="1" applyAlignment="1">
      <alignment vertical="center"/>
      <protection/>
    </xf>
    <xf numFmtId="213" fontId="8" fillId="0" borderId="0" xfId="21" applyNumberFormat="1" applyFont="1" applyFill="1" applyBorder="1" applyAlignment="1">
      <alignment vertical="center"/>
      <protection/>
    </xf>
    <xf numFmtId="214" fontId="8" fillId="0" borderId="0" xfId="21" applyNumberFormat="1" applyFont="1" applyFill="1" applyBorder="1" applyAlignment="1">
      <alignment vertical="center"/>
      <protection/>
    </xf>
    <xf numFmtId="3" fontId="8" fillId="0" borderId="0" xfId="21" applyNumberFormat="1" applyFont="1" applyFill="1" applyBorder="1" applyAlignment="1">
      <alignment vertical="center"/>
      <protection/>
    </xf>
    <xf numFmtId="41" fontId="0" fillId="0" borderId="0" xfId="21" applyNumberFormat="1" applyFont="1" applyFill="1" applyAlignment="1">
      <alignment horizontal="left" vertical="center"/>
      <protection/>
    </xf>
    <xf numFmtId="0" fontId="13" fillId="0" borderId="0" xfId="21" applyNumberFormat="1" applyFont="1" applyFill="1" applyAlignment="1">
      <alignment horizontal="center" vertical="center"/>
      <protection/>
    </xf>
    <xf numFmtId="0" fontId="8" fillId="0" borderId="0" xfId="21" applyNumberFormat="1" applyFont="1" applyFill="1" applyBorder="1" applyAlignment="1">
      <alignment horizontal="left"/>
      <protection/>
    </xf>
    <xf numFmtId="0" fontId="8" fillId="0" borderId="0" xfId="21" applyNumberFormat="1" applyFont="1" applyFill="1" applyAlignment="1">
      <alignment/>
      <protection/>
    </xf>
    <xf numFmtId="0" fontId="8" fillId="0" borderId="0" xfId="21" applyNumberFormat="1" applyFont="1" applyFill="1" applyBorder="1" applyAlignment="1">
      <alignment vertical="center"/>
      <protection/>
    </xf>
    <xf numFmtId="215" fontId="8" fillId="0" borderId="0" xfId="21" applyNumberFormat="1" applyFont="1" applyFill="1" applyBorder="1" applyAlignment="1">
      <alignment horizontal="right" vertical="center"/>
      <protection/>
    </xf>
    <xf numFmtId="0" fontId="8" fillId="0" borderId="0" xfId="21" applyNumberFormat="1" applyFont="1" applyFill="1" applyBorder="1" applyAlignment="1">
      <alignment horizontal="center" vertical="center"/>
      <protection/>
    </xf>
    <xf numFmtId="0" fontId="8" fillId="0" borderId="7" xfId="21" applyNumberFormat="1" applyFont="1" applyFill="1" applyBorder="1" applyAlignment="1">
      <alignment horizontal="distributed" vertical="center"/>
      <protection/>
    </xf>
    <xf numFmtId="222" fontId="11" fillId="0" borderId="11" xfId="22" applyNumberFormat="1" applyFont="1" applyFill="1" applyBorder="1" applyAlignment="1">
      <alignment horizontal="right" vertical="center" wrapText="1"/>
      <protection/>
    </xf>
    <xf numFmtId="222" fontId="8" fillId="0" borderId="9" xfId="21" applyNumberFormat="1" applyFont="1" applyFill="1" applyBorder="1" applyAlignment="1">
      <alignment horizontal="right" vertical="center"/>
      <protection/>
    </xf>
    <xf numFmtId="41" fontId="8" fillId="0" borderId="2" xfId="21" applyNumberFormat="1" applyFont="1" applyFill="1" applyBorder="1" applyAlignment="1">
      <alignment horizontal="left" vertical="center"/>
      <protection/>
    </xf>
    <xf numFmtId="41" fontId="8" fillId="0" borderId="4" xfId="21" applyNumberFormat="1" applyFont="1" applyFill="1" applyBorder="1" applyAlignment="1">
      <alignment horizontal="left" vertical="center"/>
      <protection/>
    </xf>
    <xf numFmtId="3" fontId="8" fillId="0" borderId="6" xfId="21" applyNumberFormat="1" applyFont="1" applyFill="1" applyBorder="1" applyAlignment="1">
      <alignment horizontal="right" vertical="center"/>
      <protection/>
    </xf>
    <xf numFmtId="215" fontId="8" fillId="0" borderId="6" xfId="21" applyNumberFormat="1" applyFont="1" applyFill="1" applyBorder="1" applyAlignment="1">
      <alignment horizontal="right" vertical="center"/>
      <protection/>
    </xf>
    <xf numFmtId="192" fontId="8" fillId="0" borderId="6" xfId="21" applyNumberFormat="1" applyFont="1" applyFill="1" applyBorder="1" applyAlignment="1">
      <alignment horizontal="right" vertical="center"/>
      <protection/>
    </xf>
    <xf numFmtId="222" fontId="8" fillId="0" borderId="12" xfId="21" applyNumberFormat="1" applyFont="1" applyFill="1" applyBorder="1" applyAlignment="1">
      <alignment horizontal="right" vertical="center"/>
      <protection/>
    </xf>
    <xf numFmtId="222" fontId="11" fillId="0" borderId="5" xfId="22" applyNumberFormat="1" applyFont="1" applyFill="1" applyBorder="1" applyAlignment="1">
      <alignment horizontal="right" vertical="center" wrapText="1"/>
      <protection/>
    </xf>
    <xf numFmtId="222" fontId="8" fillId="0" borderId="10" xfId="21" applyNumberFormat="1" applyFont="1" applyFill="1" applyBorder="1" applyAlignment="1">
      <alignment horizontal="right" vertical="center"/>
      <protection/>
    </xf>
    <xf numFmtId="222" fontId="11" fillId="0" borderId="11" xfId="22" applyNumberFormat="1" applyFont="1" applyFill="1" applyBorder="1" applyAlignment="1">
      <alignment horizontal="right" vertical="center"/>
      <protection/>
    </xf>
    <xf numFmtId="222" fontId="8" fillId="0" borderId="17" xfId="21" applyNumberFormat="1" applyFont="1" applyFill="1" applyBorder="1" applyAlignment="1">
      <alignment horizontal="right" vertical="center"/>
      <protection/>
    </xf>
    <xf numFmtId="222" fontId="8" fillId="0" borderId="16" xfId="21" applyNumberFormat="1" applyFont="1" applyFill="1" applyBorder="1" applyAlignment="1">
      <alignment horizontal="right" vertical="center"/>
      <protection/>
    </xf>
    <xf numFmtId="222" fontId="8" fillId="0" borderId="19" xfId="21" applyNumberFormat="1" applyFont="1" applyFill="1" applyBorder="1" applyAlignment="1">
      <alignment horizontal="right" vertical="center"/>
      <protection/>
    </xf>
    <xf numFmtId="222" fontId="8" fillId="0" borderId="18" xfId="21" applyNumberFormat="1" applyFont="1" applyFill="1" applyBorder="1" applyAlignment="1">
      <alignment horizontal="right" vertical="center"/>
      <protection/>
    </xf>
    <xf numFmtId="222" fontId="11" fillId="0" borderId="9" xfId="22" applyNumberFormat="1" applyFont="1" applyFill="1" applyBorder="1" applyAlignment="1">
      <alignment horizontal="right" vertical="center" wrapText="1"/>
      <protection/>
    </xf>
    <xf numFmtId="232" fontId="8" fillId="0" borderId="11" xfId="21" applyNumberFormat="1" applyFont="1" applyFill="1" applyBorder="1" applyAlignment="1">
      <alignment horizontal="center" vertical="center"/>
      <protection/>
    </xf>
    <xf numFmtId="0" fontId="8" fillId="0" borderId="13" xfId="21" applyNumberFormat="1" applyFont="1" applyFill="1" applyBorder="1" applyAlignment="1">
      <alignment horizontal="center" vertical="distributed" textRotation="255"/>
      <protection/>
    </xf>
    <xf numFmtId="0" fontId="8" fillId="0" borderId="10" xfId="21" applyNumberFormat="1" applyFont="1" applyFill="1" applyBorder="1" applyAlignment="1">
      <alignment horizontal="center" vertical="distributed" textRotation="255"/>
      <protection/>
    </xf>
    <xf numFmtId="0" fontId="8" fillId="0" borderId="8" xfId="21" applyNumberFormat="1" applyFont="1" applyFill="1" applyBorder="1" applyAlignment="1">
      <alignment horizontal="center" vertical="distributed" textRotation="255"/>
      <protection/>
    </xf>
    <xf numFmtId="0" fontId="8" fillId="0" borderId="9" xfId="21" applyNumberFormat="1" applyFont="1" applyFill="1" applyBorder="1" applyAlignment="1">
      <alignment horizontal="center" vertical="distributed" textRotation="255"/>
      <protection/>
    </xf>
    <xf numFmtId="0" fontId="8" fillId="0" borderId="15" xfId="21" applyNumberFormat="1" applyFont="1" applyFill="1" applyBorder="1" applyAlignment="1">
      <alignment horizontal="center" vertical="distributed" textRotation="255"/>
      <protection/>
    </xf>
    <xf numFmtId="0" fontId="8" fillId="0" borderId="12" xfId="21" applyNumberFormat="1" applyFont="1" applyFill="1" applyBorder="1" applyAlignment="1">
      <alignment horizontal="center" vertical="distributed" textRotation="255"/>
      <protection/>
    </xf>
    <xf numFmtId="0" fontId="8" fillId="0" borderId="13" xfId="21" applyNumberFormat="1" applyFont="1" applyFill="1" applyBorder="1" applyAlignment="1">
      <alignment horizontal="center" vertical="center"/>
      <protection/>
    </xf>
    <xf numFmtId="0" fontId="8" fillId="0" borderId="14" xfId="21" applyNumberFormat="1" applyFont="1" applyFill="1" applyBorder="1" applyAlignment="1">
      <alignment horizontal="center" vertical="center"/>
      <protection/>
    </xf>
    <xf numFmtId="0" fontId="8" fillId="0" borderId="10" xfId="21" applyNumberFormat="1" applyFont="1" applyFill="1" applyBorder="1" applyAlignment="1">
      <alignment horizontal="center" vertical="center"/>
      <protection/>
    </xf>
    <xf numFmtId="0" fontId="8" fillId="0" borderId="15" xfId="21" applyNumberFormat="1" applyFont="1" applyFill="1" applyBorder="1" applyAlignment="1">
      <alignment horizontal="center" vertical="center"/>
      <protection/>
    </xf>
    <xf numFmtId="0" fontId="8" fillId="0" borderId="1" xfId="21" applyNumberFormat="1" applyFont="1" applyFill="1" applyBorder="1" applyAlignment="1">
      <alignment horizontal="center" vertical="center"/>
      <protection/>
    </xf>
    <xf numFmtId="0" fontId="8" fillId="0" borderId="12" xfId="21" applyNumberFormat="1" applyFont="1" applyFill="1" applyBorder="1" applyAlignment="1">
      <alignment horizontal="center" vertical="center"/>
      <protection/>
    </xf>
    <xf numFmtId="0" fontId="8" fillId="0" borderId="20" xfId="21" applyNumberFormat="1" applyFont="1" applyFill="1" applyBorder="1" applyAlignment="1">
      <alignment vertical="center" wrapText="1"/>
      <protection/>
    </xf>
    <xf numFmtId="0" fontId="8" fillId="0" borderId="21" xfId="21" applyNumberFormat="1" applyFont="1" applyFill="1" applyBorder="1" applyAlignment="1">
      <alignment vertical="center"/>
      <protection/>
    </xf>
    <xf numFmtId="0" fontId="8" fillId="0" borderId="22" xfId="21" applyNumberFormat="1" applyFont="1" applyFill="1" applyBorder="1" applyAlignment="1">
      <alignment vertical="center"/>
      <protection/>
    </xf>
    <xf numFmtId="0" fontId="8" fillId="0" borderId="23" xfId="21" applyNumberFormat="1" applyFont="1" applyFill="1" applyBorder="1" applyAlignment="1">
      <alignment vertical="center"/>
      <protection/>
    </xf>
    <xf numFmtId="0" fontId="8" fillId="0" borderId="24" xfId="21" applyNumberFormat="1" applyFont="1" applyFill="1" applyBorder="1" applyAlignment="1">
      <alignment vertical="center"/>
      <protection/>
    </xf>
    <xf numFmtId="0" fontId="8" fillId="0" borderId="25" xfId="21" applyNumberFormat="1" applyFont="1" applyFill="1" applyBorder="1" applyAlignment="1">
      <alignment vertical="center"/>
      <protection/>
    </xf>
    <xf numFmtId="0" fontId="8" fillId="0" borderId="26" xfId="21" applyNumberFormat="1" applyFont="1" applyFill="1" applyBorder="1" applyAlignment="1">
      <alignment vertical="center"/>
      <protection/>
    </xf>
    <xf numFmtId="0" fontId="8" fillId="0" borderId="27" xfId="21" applyNumberFormat="1" applyFont="1" applyFill="1" applyBorder="1" applyAlignment="1">
      <alignment vertical="center"/>
      <protection/>
    </xf>
    <xf numFmtId="0" fontId="8" fillId="0" borderId="28" xfId="21" applyNumberFormat="1" applyFont="1" applyFill="1" applyBorder="1" applyAlignment="1">
      <alignment vertical="center"/>
      <protection/>
    </xf>
    <xf numFmtId="42" fontId="11" fillId="0" borderId="8" xfId="22" applyNumberFormat="1" applyFont="1" applyFill="1" applyBorder="1" applyAlignment="1">
      <alignment horizontal="left" vertical="center"/>
      <protection/>
    </xf>
    <xf numFmtId="0" fontId="8" fillId="0" borderId="9" xfId="0" applyFont="1" applyFill="1" applyBorder="1" applyAlignment="1">
      <alignment/>
    </xf>
    <xf numFmtId="42" fontId="11" fillId="0" borderId="9" xfId="22" applyNumberFormat="1" applyFont="1" applyFill="1" applyBorder="1" applyAlignment="1">
      <alignment horizontal="left" vertical="center"/>
      <protection/>
    </xf>
    <xf numFmtId="0" fontId="8" fillId="0" borderId="13" xfId="21" applyNumberFormat="1" applyFont="1" applyFill="1" applyBorder="1" applyAlignment="1">
      <alignment horizontal="center" vertical="center" textRotation="255"/>
      <protection/>
    </xf>
    <xf numFmtId="0" fontId="8" fillId="0" borderId="10" xfId="21" applyNumberFormat="1" applyFont="1" applyFill="1" applyBorder="1" applyAlignment="1">
      <alignment horizontal="center" vertical="center" textRotation="255"/>
      <protection/>
    </xf>
    <xf numFmtId="0" fontId="8" fillId="0" borderId="8" xfId="21" applyNumberFormat="1" applyFont="1" applyFill="1" applyBorder="1" applyAlignment="1">
      <alignment horizontal="center" vertical="center" textRotation="255"/>
      <protection/>
    </xf>
    <xf numFmtId="0" fontId="8" fillId="0" borderId="9" xfId="21" applyNumberFormat="1" applyFont="1" applyFill="1" applyBorder="1" applyAlignment="1">
      <alignment horizontal="center" vertical="center" textRotation="255"/>
      <protection/>
    </xf>
    <xf numFmtId="0" fontId="8" fillId="0" borderId="15" xfId="21" applyNumberFormat="1" applyFont="1" applyFill="1" applyBorder="1" applyAlignment="1">
      <alignment horizontal="center" vertical="center" textRotation="255"/>
      <protection/>
    </xf>
    <xf numFmtId="0" fontId="8" fillId="0" borderId="12" xfId="21" applyNumberFormat="1" applyFont="1" applyFill="1" applyBorder="1" applyAlignment="1">
      <alignment horizontal="center" vertical="center" textRotation="255"/>
      <protection/>
    </xf>
    <xf numFmtId="0" fontId="8" fillId="0" borderId="11" xfId="21" applyNumberFormat="1" applyFont="1" applyFill="1" applyBorder="1" applyAlignment="1">
      <alignment horizontal="center" vertical="center" textRotation="255"/>
      <protection/>
    </xf>
    <xf numFmtId="0" fontId="8" fillId="0" borderId="7" xfId="21" applyNumberFormat="1" applyFont="1" applyFill="1" applyBorder="1" applyAlignment="1">
      <alignment horizontal="center" vertical="center" textRotation="255"/>
      <protection/>
    </xf>
    <xf numFmtId="0" fontId="8" fillId="0" borderId="5" xfId="21" applyNumberFormat="1" applyFont="1" applyFill="1" applyBorder="1" applyAlignment="1">
      <alignment horizontal="center" vertical="center" textRotation="255"/>
      <protection/>
    </xf>
    <xf numFmtId="42" fontId="11" fillId="0" borderId="2" xfId="22" applyNumberFormat="1" applyFont="1" applyFill="1" applyBorder="1" applyAlignment="1">
      <alignment horizontal="center" vertical="center"/>
      <protection/>
    </xf>
    <xf numFmtId="42" fontId="11" fillId="0" borderId="4" xfId="22" applyNumberFormat="1" applyFont="1" applyFill="1" applyBorder="1" applyAlignment="1">
      <alignment horizontal="center" vertical="center"/>
      <protection/>
    </xf>
    <xf numFmtId="215" fontId="8" fillId="0" borderId="5" xfId="21" applyNumberFormat="1" applyFont="1" applyFill="1" applyBorder="1" applyAlignment="1">
      <alignment horizontal="center" vertical="distributed" textRotation="255"/>
      <protection/>
    </xf>
    <xf numFmtId="215" fontId="8" fillId="0" borderId="11" xfId="21" applyNumberFormat="1" applyFont="1" applyFill="1" applyBorder="1" applyAlignment="1">
      <alignment horizontal="center" vertical="distributed" textRotation="255"/>
      <protection/>
    </xf>
    <xf numFmtId="215" fontId="8" fillId="0" borderId="7" xfId="21" applyNumberFormat="1" applyFont="1" applyFill="1" applyBorder="1" applyAlignment="1">
      <alignment horizontal="center" vertical="distributed" textRotation="255"/>
      <protection/>
    </xf>
    <xf numFmtId="42" fontId="11" fillId="0" borderId="13" xfId="22" applyNumberFormat="1" applyFont="1" applyFill="1" applyBorder="1" applyAlignment="1">
      <alignment horizontal="center" vertical="center" shrinkToFit="1"/>
      <protection/>
    </xf>
    <xf numFmtId="42" fontId="11" fillId="0" borderId="10" xfId="22" applyNumberFormat="1" applyFont="1" applyFill="1" applyBorder="1" applyAlignment="1">
      <alignment horizontal="center" vertical="center" shrinkToFit="1"/>
      <protection/>
    </xf>
    <xf numFmtId="42" fontId="11" fillId="0" borderId="8" xfId="22" applyNumberFormat="1" applyFont="1" applyFill="1" applyBorder="1" applyAlignment="1">
      <alignment horizontal="center" vertical="center" shrinkToFit="1"/>
      <protection/>
    </xf>
    <xf numFmtId="42" fontId="11" fillId="0" borderId="9" xfId="22" applyNumberFormat="1" applyFont="1" applyFill="1" applyBorder="1" applyAlignment="1">
      <alignment horizontal="center" vertical="center" shrinkToFit="1"/>
      <protection/>
    </xf>
    <xf numFmtId="42" fontId="11" fillId="0" borderId="15" xfId="22" applyNumberFormat="1" applyFont="1" applyFill="1" applyBorder="1" applyAlignment="1">
      <alignment horizontal="center" vertical="center" shrinkToFit="1"/>
      <protection/>
    </xf>
    <xf numFmtId="42" fontId="11" fillId="0" borderId="12" xfId="22" applyNumberFormat="1" applyFont="1" applyFill="1" applyBorder="1" applyAlignment="1">
      <alignment horizontal="center" vertical="center" shrinkToFit="1"/>
      <protection/>
    </xf>
    <xf numFmtId="41" fontId="8" fillId="0" borderId="2" xfId="21" applyNumberFormat="1" applyFont="1" applyFill="1" applyBorder="1" applyAlignment="1">
      <alignment horizontal="center" vertical="center"/>
      <protection/>
    </xf>
    <xf numFmtId="41" fontId="8" fillId="0" borderId="3" xfId="21" applyNumberFormat="1" applyFont="1" applyFill="1" applyBorder="1" applyAlignment="1">
      <alignment horizontal="center" vertical="center"/>
      <protection/>
    </xf>
    <xf numFmtId="41" fontId="8" fillId="0" borderId="4" xfId="21" applyNumberFormat="1" applyFont="1" applyFill="1" applyBorder="1" applyAlignment="1">
      <alignment horizontal="center" vertical="center"/>
      <protection/>
    </xf>
    <xf numFmtId="41" fontId="8" fillId="0" borderId="13" xfId="21" applyNumberFormat="1" applyFont="1" applyFill="1" applyBorder="1" applyAlignment="1">
      <alignment horizontal="center" vertical="center" textRotation="255"/>
      <protection/>
    </xf>
    <xf numFmtId="41" fontId="8" fillId="0" borderId="10" xfId="21" applyNumberFormat="1" applyFont="1" applyFill="1" applyBorder="1" applyAlignment="1">
      <alignment horizontal="center" vertical="center" textRotation="255"/>
      <protection/>
    </xf>
    <xf numFmtId="41" fontId="8" fillId="0" borderId="8" xfId="21" applyNumberFormat="1" applyFont="1" applyFill="1" applyBorder="1" applyAlignment="1">
      <alignment horizontal="center" vertical="center" textRotation="255"/>
      <protection/>
    </xf>
    <xf numFmtId="41" fontId="8" fillId="0" borderId="9" xfId="21" applyNumberFormat="1" applyFont="1" applyFill="1" applyBorder="1" applyAlignment="1">
      <alignment horizontal="center" vertical="center" textRotation="255"/>
      <protection/>
    </xf>
    <xf numFmtId="41" fontId="8" fillId="0" borderId="15" xfId="21" applyNumberFormat="1" applyFont="1" applyFill="1" applyBorder="1" applyAlignment="1">
      <alignment horizontal="center" vertical="center" textRotation="255"/>
      <protection/>
    </xf>
    <xf numFmtId="41" fontId="8" fillId="0" borderId="12" xfId="21" applyNumberFormat="1" applyFont="1" applyFill="1" applyBorder="1" applyAlignment="1">
      <alignment horizontal="center" vertical="center" textRotation="255"/>
      <protection/>
    </xf>
    <xf numFmtId="233" fontId="8" fillId="0" borderId="11" xfId="21" applyNumberFormat="1" applyFont="1" applyFill="1" applyBorder="1" applyAlignment="1">
      <alignment horizontal="right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ktg" xfId="21"/>
    <cellStyle name="標準_Sheet3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10</xdr:row>
      <xdr:rowOff>0</xdr:rowOff>
    </xdr:from>
    <xdr:to>
      <xdr:col>4</xdr:col>
      <xdr:colOff>0</xdr:colOff>
      <xdr:row>13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133600" y="2028825"/>
          <a:ext cx="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8割
9割
計</a:t>
          </a:r>
        </a:p>
      </xdr:txBody>
    </xdr:sp>
    <xdr:clientData/>
  </xdr:twoCellAnchor>
  <xdr:twoCellAnchor>
    <xdr:from>
      <xdr:col>4</xdr:col>
      <xdr:colOff>0</xdr:colOff>
      <xdr:row>47</xdr:row>
      <xdr:rowOff>219075</xdr:rowOff>
    </xdr:from>
    <xdr:to>
      <xdr:col>4</xdr:col>
      <xdr:colOff>0</xdr:colOff>
      <xdr:row>53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133600" y="10353675"/>
          <a:ext cx="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8割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
9割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10</xdr:row>
      <xdr:rowOff>0</xdr:rowOff>
    </xdr:from>
    <xdr:to>
      <xdr:col>4</xdr:col>
      <xdr:colOff>0</xdr:colOff>
      <xdr:row>13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162175" y="2076450"/>
          <a:ext cx="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8割
9割
計</a:t>
          </a:r>
        </a:p>
      </xdr:txBody>
    </xdr:sp>
    <xdr:clientData/>
  </xdr:twoCellAnchor>
  <xdr:twoCellAnchor>
    <xdr:from>
      <xdr:col>4</xdr:col>
      <xdr:colOff>0</xdr:colOff>
      <xdr:row>45</xdr:row>
      <xdr:rowOff>219075</xdr:rowOff>
    </xdr:from>
    <xdr:to>
      <xdr:col>4</xdr:col>
      <xdr:colOff>0</xdr:colOff>
      <xdr:row>48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162175" y="10096500"/>
          <a:ext cx="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8割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
9割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23_al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件数"/>
      <sheetName val="金額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R60"/>
  <sheetViews>
    <sheetView tabSelected="1" workbookViewId="0" topLeftCell="A1">
      <selection activeCell="E28" sqref="E28"/>
    </sheetView>
  </sheetViews>
  <sheetFormatPr defaultColWidth="9.00390625" defaultRowHeight="12.75"/>
  <cols>
    <col min="1" max="1" width="3.25390625" style="5" customWidth="1"/>
    <col min="2" max="2" width="3.375" style="85" customWidth="1"/>
    <col min="3" max="3" width="9.125" style="88" customWidth="1"/>
    <col min="4" max="4" width="12.25390625" style="90" customWidth="1"/>
    <col min="5" max="5" width="20.75390625" style="5" customWidth="1"/>
    <col min="6" max="6" width="10.75390625" style="5" customWidth="1"/>
    <col min="7" max="7" width="20.75390625" style="5" customWidth="1"/>
    <col min="8" max="8" width="10.75390625" style="5" customWidth="1"/>
    <col min="9" max="9" width="20.75390625" style="5" customWidth="1"/>
    <col min="10" max="10" width="10.75390625" style="5" customWidth="1"/>
    <col min="11" max="11" width="20.75390625" style="5" customWidth="1"/>
    <col min="12" max="12" width="10.75390625" style="5" customWidth="1"/>
    <col min="13" max="13" width="20.75390625" style="5" customWidth="1"/>
    <col min="14" max="14" width="10.75390625" style="5" customWidth="1"/>
    <col min="15" max="15" width="20.75390625" style="5" customWidth="1"/>
    <col min="16" max="16" width="10.75390625" style="5" customWidth="1"/>
    <col min="17" max="17" width="20.75390625" style="5" customWidth="1"/>
    <col min="18" max="18" width="10.75390625" style="5" customWidth="1"/>
    <col min="19" max="16384" width="9.125" style="5" customWidth="1"/>
  </cols>
  <sheetData>
    <row r="1" spans="1:7" ht="15" customHeight="1">
      <c r="A1" s="1" t="s">
        <v>0</v>
      </c>
      <c r="B1" s="2"/>
      <c r="C1" s="2"/>
      <c r="D1" s="2"/>
      <c r="E1" s="3"/>
      <c r="F1" s="4"/>
      <c r="G1" s="3">
        <v>14</v>
      </c>
    </row>
    <row r="2" spans="1:18" s="9" customFormat="1" ht="15" customHeight="1">
      <c r="A2" s="121" t="s">
        <v>1</v>
      </c>
      <c r="B2" s="122"/>
      <c r="C2" s="122"/>
      <c r="D2" s="123"/>
      <c r="E2" s="6" t="s">
        <v>2</v>
      </c>
      <c r="F2" s="7"/>
      <c r="G2" s="6" t="s">
        <v>3</v>
      </c>
      <c r="H2" s="7"/>
      <c r="I2" s="6" t="s">
        <v>4</v>
      </c>
      <c r="J2" s="7"/>
      <c r="K2" s="6" t="s">
        <v>5</v>
      </c>
      <c r="L2" s="7"/>
      <c r="M2" s="6" t="s">
        <v>6</v>
      </c>
      <c r="N2" s="7"/>
      <c r="O2" s="6" t="s">
        <v>7</v>
      </c>
      <c r="P2" s="7"/>
      <c r="Q2" s="6" t="s">
        <v>8</v>
      </c>
      <c r="R2" s="8"/>
    </row>
    <row r="3" spans="1:18" s="9" customFormat="1" ht="15" customHeight="1">
      <c r="A3" s="124"/>
      <c r="B3" s="125"/>
      <c r="C3" s="125"/>
      <c r="D3" s="126"/>
      <c r="E3" s="10"/>
      <c r="F3" s="11" t="s">
        <v>9</v>
      </c>
      <c r="G3" s="10"/>
      <c r="H3" s="11" t="s">
        <v>9</v>
      </c>
      <c r="I3" s="10"/>
      <c r="J3" s="11" t="s">
        <v>9</v>
      </c>
      <c r="K3" s="10"/>
      <c r="L3" s="11" t="s">
        <v>9</v>
      </c>
      <c r="M3" s="10"/>
      <c r="N3" s="11" t="s">
        <v>9</v>
      </c>
      <c r="O3" s="10"/>
      <c r="P3" s="11" t="s">
        <v>9</v>
      </c>
      <c r="Q3" s="10"/>
      <c r="R3" s="12" t="s">
        <v>9</v>
      </c>
    </row>
    <row r="4" spans="1:18" s="9" customFormat="1" ht="15" customHeight="1">
      <c r="A4" s="127"/>
      <c r="B4" s="128"/>
      <c r="C4" s="128"/>
      <c r="D4" s="129"/>
      <c r="E4" s="13" t="s">
        <v>10</v>
      </c>
      <c r="F4" s="14" t="s">
        <v>11</v>
      </c>
      <c r="G4" s="13" t="s">
        <v>10</v>
      </c>
      <c r="H4" s="14" t="s">
        <v>11</v>
      </c>
      <c r="I4" s="13" t="s">
        <v>10</v>
      </c>
      <c r="J4" s="14" t="s">
        <v>11</v>
      </c>
      <c r="K4" s="13" t="s">
        <v>10</v>
      </c>
      <c r="L4" s="14" t="s">
        <v>11</v>
      </c>
      <c r="M4" s="13" t="s">
        <v>10</v>
      </c>
      <c r="N4" s="14" t="s">
        <v>11</v>
      </c>
      <c r="O4" s="13" t="s">
        <v>12</v>
      </c>
      <c r="P4" s="14" t="s">
        <v>11</v>
      </c>
      <c r="Q4" s="13" t="s">
        <v>13</v>
      </c>
      <c r="R4" s="14" t="s">
        <v>11</v>
      </c>
    </row>
    <row r="5" spans="1:18" s="19" customFormat="1" ht="13.5">
      <c r="A5" s="109" t="s">
        <v>14</v>
      </c>
      <c r="B5" s="110"/>
      <c r="C5" s="15"/>
      <c r="D5" s="16"/>
      <c r="E5" s="17" t="s">
        <v>15</v>
      </c>
      <c r="F5" s="18" t="s">
        <v>16</v>
      </c>
      <c r="G5" s="17" t="s">
        <v>15</v>
      </c>
      <c r="H5" s="18" t="s">
        <v>16</v>
      </c>
      <c r="I5" s="17" t="s">
        <v>15</v>
      </c>
      <c r="J5" s="18" t="s">
        <v>16</v>
      </c>
      <c r="K5" s="17" t="s">
        <v>15</v>
      </c>
      <c r="L5" s="18" t="s">
        <v>16</v>
      </c>
      <c r="M5" s="17" t="s">
        <v>15</v>
      </c>
      <c r="N5" s="18" t="s">
        <v>16</v>
      </c>
      <c r="O5" s="17" t="s">
        <v>15</v>
      </c>
      <c r="P5" s="18" t="s">
        <v>16</v>
      </c>
      <c r="Q5" s="17" t="s">
        <v>15</v>
      </c>
      <c r="R5" s="18" t="s">
        <v>16</v>
      </c>
    </row>
    <row r="6" spans="1:18" ht="17.25" customHeight="1">
      <c r="A6" s="111"/>
      <c r="B6" s="112"/>
      <c r="C6" s="20" t="s">
        <v>17</v>
      </c>
      <c r="D6" s="21"/>
      <c r="E6" s="43">
        <v>381963694</v>
      </c>
      <c r="F6" s="23">
        <v>101.73571961572301</v>
      </c>
      <c r="G6" s="93">
        <v>3432749</v>
      </c>
      <c r="H6" s="23">
        <v>99.87840885814309</v>
      </c>
      <c r="I6" s="93">
        <v>209805972</v>
      </c>
      <c r="J6" s="23">
        <v>101.03798647099418</v>
      </c>
      <c r="K6" s="93">
        <v>49564827</v>
      </c>
      <c r="L6" s="23">
        <v>101.64047040928288</v>
      </c>
      <c r="M6" s="93">
        <v>119053862</v>
      </c>
      <c r="N6" s="23">
        <v>103.0769100233134</v>
      </c>
      <c r="O6" s="25">
        <v>3063074</v>
      </c>
      <c r="P6" s="26">
        <v>99.95503274321152</v>
      </c>
      <c r="Q6" s="93">
        <v>106284</v>
      </c>
      <c r="R6" s="23">
        <v>112.36520488856938</v>
      </c>
    </row>
    <row r="7" spans="1:18" ht="17.25" customHeight="1">
      <c r="A7" s="111"/>
      <c r="B7" s="112"/>
      <c r="C7" s="27" t="s">
        <v>18</v>
      </c>
      <c r="D7" s="21"/>
      <c r="E7" s="43">
        <v>1386909</v>
      </c>
      <c r="F7" s="23">
        <v>99.53023240793567</v>
      </c>
      <c r="G7" s="93">
        <v>18104</v>
      </c>
      <c r="H7" s="23">
        <v>97.62726488352028</v>
      </c>
      <c r="I7" s="93">
        <v>754104</v>
      </c>
      <c r="J7" s="23">
        <v>98.7922543929634</v>
      </c>
      <c r="K7" s="93">
        <v>170087</v>
      </c>
      <c r="L7" s="23">
        <v>99.78059497480362</v>
      </c>
      <c r="M7" s="93">
        <v>444226</v>
      </c>
      <c r="N7" s="23">
        <v>100.80329304765752</v>
      </c>
      <c r="O7" s="25">
        <v>16162</v>
      </c>
      <c r="P7" s="26">
        <v>97.37904440561547</v>
      </c>
      <c r="Q7" s="93">
        <v>388</v>
      </c>
      <c r="R7" s="23">
        <v>87.98185941043084</v>
      </c>
    </row>
    <row r="8" spans="1:18" ht="17.25" customHeight="1">
      <c r="A8" s="111"/>
      <c r="B8" s="112"/>
      <c r="C8" s="27" t="s">
        <v>19</v>
      </c>
      <c r="D8" s="21"/>
      <c r="E8" s="43">
        <v>100245253</v>
      </c>
      <c r="F8" s="23">
        <v>99.98565324947266</v>
      </c>
      <c r="G8" s="93">
        <v>793637</v>
      </c>
      <c r="H8" s="23">
        <v>98.35179202341695</v>
      </c>
      <c r="I8" s="93">
        <v>55198637</v>
      </c>
      <c r="J8" s="23">
        <v>99.37834251195406</v>
      </c>
      <c r="K8" s="93">
        <v>12920085</v>
      </c>
      <c r="L8" s="23">
        <v>99.8754502579081</v>
      </c>
      <c r="M8" s="93">
        <v>31306415</v>
      </c>
      <c r="N8" s="23">
        <v>101.15729637977616</v>
      </c>
      <c r="O8" s="25">
        <v>692011</v>
      </c>
      <c r="P8" s="26">
        <v>98.01230799736561</v>
      </c>
      <c r="Q8" s="93">
        <v>26479</v>
      </c>
      <c r="R8" s="23">
        <v>108.87299041980181</v>
      </c>
    </row>
    <row r="9" spans="1:18" ht="17.25" customHeight="1">
      <c r="A9" s="111"/>
      <c r="B9" s="112"/>
      <c r="C9" s="27" t="s">
        <v>20</v>
      </c>
      <c r="D9" s="21"/>
      <c r="E9" s="43">
        <v>318967653</v>
      </c>
      <c r="F9" s="23">
        <v>101.52385347495535</v>
      </c>
      <c r="G9" s="93">
        <v>2379809</v>
      </c>
      <c r="H9" s="23">
        <v>99.3491274943642</v>
      </c>
      <c r="I9" s="93">
        <v>172683001</v>
      </c>
      <c r="J9" s="23">
        <v>100.96504192367782</v>
      </c>
      <c r="K9" s="93">
        <v>42948032</v>
      </c>
      <c r="L9" s="23">
        <v>101.2467117769136</v>
      </c>
      <c r="M9" s="93">
        <v>100874533</v>
      </c>
      <c r="N9" s="23">
        <v>102.6610801275908</v>
      </c>
      <c r="O9" s="25">
        <v>2083320</v>
      </c>
      <c r="P9" s="26">
        <v>99.32878738322437</v>
      </c>
      <c r="Q9" s="93">
        <v>82278</v>
      </c>
      <c r="R9" s="23">
        <v>112.40931757633719</v>
      </c>
    </row>
    <row r="10" spans="1:18" ht="17.25" customHeight="1">
      <c r="A10" s="113"/>
      <c r="B10" s="114"/>
      <c r="C10" s="28" t="s">
        <v>21</v>
      </c>
      <c r="D10" s="29"/>
      <c r="E10" s="43">
        <v>802563509</v>
      </c>
      <c r="F10" s="23">
        <v>101.4259704189271</v>
      </c>
      <c r="G10" s="99">
        <v>6624299</v>
      </c>
      <c r="H10" s="23">
        <v>99.4966812655635</v>
      </c>
      <c r="I10" s="99">
        <v>438441714</v>
      </c>
      <c r="J10" s="23">
        <v>100.79344480839994</v>
      </c>
      <c r="K10" s="99">
        <v>105603031</v>
      </c>
      <c r="L10" s="23">
        <v>101.2583404009978</v>
      </c>
      <c r="M10" s="99">
        <v>251679036</v>
      </c>
      <c r="N10" s="23">
        <v>102.66381392226668</v>
      </c>
      <c r="O10" s="31">
        <v>5854567</v>
      </c>
      <c r="P10" s="32">
        <v>99.49145992551269</v>
      </c>
      <c r="Q10" s="99">
        <v>215429</v>
      </c>
      <c r="R10" s="33">
        <v>111.88501389285621</v>
      </c>
    </row>
    <row r="11" spans="1:18" ht="17.25" customHeight="1">
      <c r="A11" s="34"/>
      <c r="B11" s="35"/>
      <c r="C11" s="35"/>
      <c r="D11" s="36" t="s">
        <v>22</v>
      </c>
      <c r="E11" s="37" t="s">
        <v>69</v>
      </c>
      <c r="F11" s="38" t="s">
        <v>69</v>
      </c>
      <c r="G11" s="37" t="s">
        <v>69</v>
      </c>
      <c r="H11" s="38" t="s">
        <v>69</v>
      </c>
      <c r="I11" s="37" t="s">
        <v>69</v>
      </c>
      <c r="J11" s="38" t="s">
        <v>69</v>
      </c>
      <c r="K11" s="37" t="s">
        <v>69</v>
      </c>
      <c r="L11" s="38" t="s">
        <v>69</v>
      </c>
      <c r="M11" s="37" t="s">
        <v>69</v>
      </c>
      <c r="N11" s="38" t="s">
        <v>69</v>
      </c>
      <c r="O11" s="39" t="s">
        <v>69</v>
      </c>
      <c r="P11" s="40" t="s">
        <v>69</v>
      </c>
      <c r="Q11" s="37" t="s">
        <v>69</v>
      </c>
      <c r="R11" s="38" t="s">
        <v>69</v>
      </c>
    </row>
    <row r="12" spans="1:18" ht="17.25" customHeight="1">
      <c r="A12" s="27" t="s">
        <v>23</v>
      </c>
      <c r="B12" s="41"/>
      <c r="C12" s="20"/>
      <c r="D12" s="42" t="s">
        <v>24</v>
      </c>
      <c r="E12" s="43">
        <v>1</v>
      </c>
      <c r="F12" s="23">
        <v>4</v>
      </c>
      <c r="G12" s="43" t="s">
        <v>69</v>
      </c>
      <c r="H12" s="23" t="s">
        <v>69</v>
      </c>
      <c r="I12" s="43" t="s">
        <v>69</v>
      </c>
      <c r="J12" s="23" t="s">
        <v>69</v>
      </c>
      <c r="K12" s="43">
        <v>1</v>
      </c>
      <c r="L12" s="23" t="s">
        <v>69</v>
      </c>
      <c r="M12" s="43" t="s">
        <v>69</v>
      </c>
      <c r="N12" s="23" t="s">
        <v>69</v>
      </c>
      <c r="O12" s="44" t="s">
        <v>69</v>
      </c>
      <c r="P12" s="26" t="s">
        <v>69</v>
      </c>
      <c r="Q12" s="43" t="s">
        <v>69</v>
      </c>
      <c r="R12" s="23" t="s">
        <v>69</v>
      </c>
    </row>
    <row r="13" spans="1:18" ht="17.25" customHeight="1">
      <c r="A13" s="45"/>
      <c r="B13" s="28"/>
      <c r="C13" s="28"/>
      <c r="D13" s="46" t="s">
        <v>25</v>
      </c>
      <c r="E13" s="47">
        <v>1</v>
      </c>
      <c r="F13" s="33">
        <v>4</v>
      </c>
      <c r="G13" s="47" t="s">
        <v>69</v>
      </c>
      <c r="H13" s="33" t="s">
        <v>69</v>
      </c>
      <c r="I13" s="47" t="s">
        <v>69</v>
      </c>
      <c r="J13" s="33" t="s">
        <v>69</v>
      </c>
      <c r="K13" s="47">
        <v>1</v>
      </c>
      <c r="L13" s="33">
        <v>100</v>
      </c>
      <c r="M13" s="47" t="s">
        <v>69</v>
      </c>
      <c r="N13" s="33" t="s">
        <v>69</v>
      </c>
      <c r="O13" s="48" t="s">
        <v>69</v>
      </c>
      <c r="P13" s="32" t="s">
        <v>69</v>
      </c>
      <c r="Q13" s="47" t="s">
        <v>69</v>
      </c>
      <c r="R13" s="33" t="s">
        <v>69</v>
      </c>
    </row>
    <row r="14" spans="1:18" ht="17.25" customHeight="1">
      <c r="A14" s="133" t="s">
        <v>26</v>
      </c>
      <c r="B14" s="134"/>
      <c r="C14" s="20" t="s">
        <v>27</v>
      </c>
      <c r="D14" s="21"/>
      <c r="E14" s="92">
        <v>887143</v>
      </c>
      <c r="F14" s="23">
        <v>100.7827295107202</v>
      </c>
      <c r="G14" s="93">
        <v>10864</v>
      </c>
      <c r="H14" s="23">
        <v>102.92752250118427</v>
      </c>
      <c r="I14" s="93">
        <v>449898</v>
      </c>
      <c r="J14" s="23">
        <v>101.16569300719114</v>
      </c>
      <c r="K14" s="93">
        <v>193600</v>
      </c>
      <c r="L14" s="23">
        <v>98.66778109615012</v>
      </c>
      <c r="M14" s="93">
        <v>232736</v>
      </c>
      <c r="N14" s="23">
        <v>101.74785125339909</v>
      </c>
      <c r="O14" s="25">
        <v>10320</v>
      </c>
      <c r="P14" s="26">
        <v>102.43176178660049</v>
      </c>
      <c r="Q14" s="92">
        <v>45</v>
      </c>
      <c r="R14" s="23">
        <v>140.625</v>
      </c>
    </row>
    <row r="15" spans="1:18" ht="17.25" customHeight="1">
      <c r="A15" s="135"/>
      <c r="B15" s="136"/>
      <c r="C15" s="20" t="s">
        <v>28</v>
      </c>
      <c r="D15" s="21"/>
      <c r="E15" s="92">
        <v>43975424</v>
      </c>
      <c r="F15" s="23">
        <v>104.24101456451606</v>
      </c>
      <c r="G15" s="93">
        <v>1963107</v>
      </c>
      <c r="H15" s="23">
        <v>99.37764534896965</v>
      </c>
      <c r="I15" s="93">
        <v>22869046</v>
      </c>
      <c r="J15" s="23">
        <v>103.67262093596119</v>
      </c>
      <c r="K15" s="93">
        <v>3430656</v>
      </c>
      <c r="L15" s="23">
        <v>104.6900728845358</v>
      </c>
      <c r="M15" s="93">
        <v>15629458</v>
      </c>
      <c r="N15" s="23">
        <v>105.59823848192708</v>
      </c>
      <c r="O15" s="25">
        <v>1880329</v>
      </c>
      <c r="P15" s="26">
        <v>99.3185195044873</v>
      </c>
      <c r="Q15" s="93">
        <v>83157</v>
      </c>
      <c r="R15" s="23">
        <v>112.13792545444738</v>
      </c>
    </row>
    <row r="16" spans="1:18" ht="17.25" customHeight="1">
      <c r="A16" s="135"/>
      <c r="B16" s="136"/>
      <c r="C16" s="20" t="s">
        <v>29</v>
      </c>
      <c r="D16" s="21"/>
      <c r="E16" s="92">
        <v>315</v>
      </c>
      <c r="F16" s="23">
        <v>71.91780821917808</v>
      </c>
      <c r="G16" s="93">
        <v>28</v>
      </c>
      <c r="H16" s="23">
        <v>52.83018867924528</v>
      </c>
      <c r="I16" s="93">
        <v>286</v>
      </c>
      <c r="J16" s="23">
        <v>75.86206896551724</v>
      </c>
      <c r="K16" s="92" t="s">
        <v>69</v>
      </c>
      <c r="L16" s="23" t="s">
        <v>69</v>
      </c>
      <c r="M16" s="93">
        <v>1</v>
      </c>
      <c r="N16" s="23">
        <v>12.5</v>
      </c>
      <c r="O16" s="25">
        <v>20</v>
      </c>
      <c r="P16" s="26">
        <v>52.63157894736842</v>
      </c>
      <c r="Q16" s="92" t="s">
        <v>69</v>
      </c>
      <c r="R16" s="23" t="s">
        <v>69</v>
      </c>
    </row>
    <row r="17" spans="1:18" ht="17.25" customHeight="1">
      <c r="A17" s="135"/>
      <c r="B17" s="136"/>
      <c r="C17" s="130" t="s">
        <v>30</v>
      </c>
      <c r="D17" s="131"/>
      <c r="E17" s="92">
        <v>15103565</v>
      </c>
      <c r="F17" s="23">
        <v>107.3000064293765</v>
      </c>
      <c r="G17" s="93">
        <v>127369</v>
      </c>
      <c r="H17" s="23">
        <v>131.6284982018106</v>
      </c>
      <c r="I17" s="93">
        <v>8462224</v>
      </c>
      <c r="J17" s="23">
        <v>106.23018122675414</v>
      </c>
      <c r="K17" s="93">
        <v>56979</v>
      </c>
      <c r="L17" s="23">
        <v>98.86694891726819</v>
      </c>
      <c r="M17" s="93">
        <v>6285299</v>
      </c>
      <c r="N17" s="23">
        <v>108.13864142347383</v>
      </c>
      <c r="O17" s="50">
        <v>26065</v>
      </c>
      <c r="P17" s="26">
        <v>116.92535438722412</v>
      </c>
      <c r="Q17" s="93">
        <v>171694</v>
      </c>
      <c r="R17" s="23">
        <v>119.70828365649425</v>
      </c>
    </row>
    <row r="18" spans="1:18" ht="17.25" customHeight="1">
      <c r="A18" s="135"/>
      <c r="B18" s="136"/>
      <c r="C18" s="130" t="s">
        <v>31</v>
      </c>
      <c r="D18" s="132"/>
      <c r="E18" s="92">
        <v>50294</v>
      </c>
      <c r="F18" s="23">
        <v>61.526228224701505</v>
      </c>
      <c r="G18" s="93">
        <v>25930</v>
      </c>
      <c r="H18" s="23">
        <v>46.13796907528336</v>
      </c>
      <c r="I18" s="93">
        <v>24346</v>
      </c>
      <c r="J18" s="23">
        <v>95.38847314187203</v>
      </c>
      <c r="K18" s="93" t="s">
        <v>69</v>
      </c>
      <c r="L18" s="23" t="s">
        <v>69</v>
      </c>
      <c r="M18" s="93">
        <v>18</v>
      </c>
      <c r="N18" s="23">
        <v>94.73684210526315</v>
      </c>
      <c r="O18" s="50">
        <v>22111</v>
      </c>
      <c r="P18" s="26">
        <v>87.19880112000631</v>
      </c>
      <c r="Q18" s="93" t="s">
        <v>69</v>
      </c>
      <c r="R18" s="23" t="s">
        <v>69</v>
      </c>
    </row>
    <row r="19" spans="1:18" ht="17.25" customHeight="1">
      <c r="A19" s="135"/>
      <c r="B19" s="136"/>
      <c r="C19" s="20" t="s">
        <v>32</v>
      </c>
      <c r="D19" s="21"/>
      <c r="E19" s="92">
        <v>497751</v>
      </c>
      <c r="F19" s="23">
        <v>89.83231935663764</v>
      </c>
      <c r="G19" s="93">
        <v>10301</v>
      </c>
      <c r="H19" s="23">
        <v>92.8352559480894</v>
      </c>
      <c r="I19" s="93">
        <v>271601</v>
      </c>
      <c r="J19" s="23">
        <v>89.69738801903586</v>
      </c>
      <c r="K19" s="93">
        <v>38086</v>
      </c>
      <c r="L19" s="23">
        <v>88.00720953877438</v>
      </c>
      <c r="M19" s="93">
        <v>177263</v>
      </c>
      <c r="N19" s="23">
        <v>90.22303432550186</v>
      </c>
      <c r="O19" s="25">
        <v>9795</v>
      </c>
      <c r="P19" s="26">
        <v>92.24032394764102</v>
      </c>
      <c r="Q19" s="93">
        <v>500</v>
      </c>
      <c r="R19" s="23">
        <v>111.60714285714286</v>
      </c>
    </row>
    <row r="20" spans="1:18" ht="17.25" customHeight="1">
      <c r="A20" s="135"/>
      <c r="B20" s="136"/>
      <c r="C20" s="20" t="s">
        <v>33</v>
      </c>
      <c r="D20" s="21"/>
      <c r="E20" s="92">
        <v>13609</v>
      </c>
      <c r="F20" s="23">
        <v>108.55068995772514</v>
      </c>
      <c r="G20" s="93">
        <v>13372</v>
      </c>
      <c r="H20" s="23">
        <v>108.60948667966213</v>
      </c>
      <c r="I20" s="93" t="s">
        <v>69</v>
      </c>
      <c r="J20" s="23" t="s">
        <v>69</v>
      </c>
      <c r="K20" s="93">
        <v>236</v>
      </c>
      <c r="L20" s="23">
        <v>104.8888888888889</v>
      </c>
      <c r="M20" s="93">
        <v>1</v>
      </c>
      <c r="N20" s="23" t="s">
        <v>69</v>
      </c>
      <c r="O20" s="25">
        <v>12461</v>
      </c>
      <c r="P20" s="26">
        <v>108.32826219247154</v>
      </c>
      <c r="Q20" s="93" t="s">
        <v>69</v>
      </c>
      <c r="R20" s="23" t="s">
        <v>69</v>
      </c>
    </row>
    <row r="21" spans="1:18" ht="17.25" customHeight="1">
      <c r="A21" s="135"/>
      <c r="B21" s="136"/>
      <c r="C21" s="20" t="s">
        <v>34</v>
      </c>
      <c r="D21" s="21"/>
      <c r="E21" s="92" t="s">
        <v>69</v>
      </c>
      <c r="F21" s="23" t="s">
        <v>69</v>
      </c>
      <c r="G21" s="92" t="s">
        <v>69</v>
      </c>
      <c r="H21" s="23" t="s">
        <v>69</v>
      </c>
      <c r="I21" s="92" t="s">
        <v>69</v>
      </c>
      <c r="J21" s="23" t="s">
        <v>69</v>
      </c>
      <c r="K21" s="92" t="s">
        <v>69</v>
      </c>
      <c r="L21" s="23" t="s">
        <v>69</v>
      </c>
      <c r="M21" s="92" t="s">
        <v>69</v>
      </c>
      <c r="N21" s="23" t="s">
        <v>69</v>
      </c>
      <c r="O21" s="25" t="s">
        <v>69</v>
      </c>
      <c r="P21" s="26" t="s">
        <v>69</v>
      </c>
      <c r="Q21" s="92" t="s">
        <v>69</v>
      </c>
      <c r="R21" s="23" t="s">
        <v>69</v>
      </c>
    </row>
    <row r="22" spans="1:18" ht="17.25" customHeight="1">
      <c r="A22" s="135"/>
      <c r="B22" s="136"/>
      <c r="C22" s="20" t="s">
        <v>35</v>
      </c>
      <c r="D22" s="21"/>
      <c r="E22" s="92">
        <v>57248</v>
      </c>
      <c r="F22" s="23">
        <v>101.16990068214753</v>
      </c>
      <c r="G22" s="93">
        <v>57217</v>
      </c>
      <c r="H22" s="23">
        <v>101.17233086961134</v>
      </c>
      <c r="I22" s="92">
        <v>19</v>
      </c>
      <c r="J22" s="23">
        <v>70.37037037037037</v>
      </c>
      <c r="K22" s="92">
        <v>3</v>
      </c>
      <c r="L22" s="23" t="s">
        <v>69</v>
      </c>
      <c r="M22" s="93">
        <v>9</v>
      </c>
      <c r="N22" s="23">
        <v>180</v>
      </c>
      <c r="O22" s="25">
        <v>45995</v>
      </c>
      <c r="P22" s="26">
        <v>100.72485984583042</v>
      </c>
      <c r="Q22" s="92" t="s">
        <v>69</v>
      </c>
      <c r="R22" s="23" t="s">
        <v>69</v>
      </c>
    </row>
    <row r="23" spans="1:18" ht="17.25" customHeight="1">
      <c r="A23" s="135"/>
      <c r="B23" s="136"/>
      <c r="C23" s="20" t="s">
        <v>36</v>
      </c>
      <c r="D23" s="21"/>
      <c r="E23" s="92">
        <v>215464</v>
      </c>
      <c r="F23" s="23">
        <v>103.48298849249804</v>
      </c>
      <c r="G23" s="93">
        <v>4549</v>
      </c>
      <c r="H23" s="23">
        <v>110.4126213592233</v>
      </c>
      <c r="I23" s="92">
        <v>116744</v>
      </c>
      <c r="J23" s="23">
        <v>102.94431462457563</v>
      </c>
      <c r="K23" s="92">
        <v>14285</v>
      </c>
      <c r="L23" s="23">
        <v>101.15422744653732</v>
      </c>
      <c r="M23" s="93">
        <v>79708</v>
      </c>
      <c r="N23" s="23">
        <v>104.29571475302583</v>
      </c>
      <c r="O23" s="25">
        <v>4245</v>
      </c>
      <c r="P23" s="26">
        <v>108.48453871709684</v>
      </c>
      <c r="Q23" s="92">
        <v>178</v>
      </c>
      <c r="R23" s="23">
        <v>127.14285714285714</v>
      </c>
    </row>
    <row r="24" spans="1:18" ht="17.25" customHeight="1">
      <c r="A24" s="135"/>
      <c r="B24" s="136"/>
      <c r="C24" s="51" t="s">
        <v>37</v>
      </c>
      <c r="D24" s="52"/>
      <c r="E24" s="100">
        <v>119055</v>
      </c>
      <c r="F24" s="38">
        <v>90.96500611246944</v>
      </c>
      <c r="G24" s="101">
        <v>14156</v>
      </c>
      <c r="H24" s="38">
        <v>94.46149739757107</v>
      </c>
      <c r="I24" s="101">
        <v>64432</v>
      </c>
      <c r="J24" s="38">
        <v>89.72816399286988</v>
      </c>
      <c r="K24" s="101">
        <v>81</v>
      </c>
      <c r="L24" s="38">
        <v>82.6530612244898</v>
      </c>
      <c r="M24" s="101">
        <v>40386</v>
      </c>
      <c r="N24" s="38">
        <v>91.81140310993908</v>
      </c>
      <c r="O24" s="55">
        <v>8472</v>
      </c>
      <c r="P24" s="40">
        <v>95.18031681833502</v>
      </c>
      <c r="Q24" s="101" t="s">
        <v>69</v>
      </c>
      <c r="R24" s="38" t="s">
        <v>69</v>
      </c>
    </row>
    <row r="25" spans="1:18" ht="17.25" customHeight="1">
      <c r="A25" s="135"/>
      <c r="B25" s="136"/>
      <c r="C25" s="27" t="s">
        <v>38</v>
      </c>
      <c r="D25" s="21"/>
      <c r="E25" s="92">
        <v>17907</v>
      </c>
      <c r="F25" s="23">
        <v>106.75450101347323</v>
      </c>
      <c r="G25" s="93">
        <v>8198</v>
      </c>
      <c r="H25" s="23">
        <v>106.26053143227479</v>
      </c>
      <c r="I25" s="93">
        <v>6527</v>
      </c>
      <c r="J25" s="23">
        <v>103.85043754972156</v>
      </c>
      <c r="K25" s="93" t="s">
        <v>69</v>
      </c>
      <c r="L25" s="23" t="s">
        <v>69</v>
      </c>
      <c r="M25" s="93">
        <v>2106</v>
      </c>
      <c r="N25" s="23">
        <v>107.44897959183672</v>
      </c>
      <c r="O25" s="56">
        <v>-1</v>
      </c>
      <c r="P25" s="108">
        <v>-50</v>
      </c>
      <c r="Q25" s="93">
        <v>1076</v>
      </c>
      <c r="R25" s="23">
        <v>132.18673218673217</v>
      </c>
    </row>
    <row r="26" spans="1:18" ht="17.25" customHeight="1">
      <c r="A26" s="135"/>
      <c r="B26" s="136"/>
      <c r="C26" s="20" t="s">
        <v>39</v>
      </c>
      <c r="D26" s="21"/>
      <c r="E26" s="92">
        <v>284618</v>
      </c>
      <c r="F26" s="23">
        <v>97.55878521971619</v>
      </c>
      <c r="G26" s="93">
        <v>7297</v>
      </c>
      <c r="H26" s="23">
        <v>130.07130124777183</v>
      </c>
      <c r="I26" s="93">
        <v>125300</v>
      </c>
      <c r="J26" s="23">
        <v>92.767400365739</v>
      </c>
      <c r="K26" s="93">
        <v>117</v>
      </c>
      <c r="L26" s="23" t="s">
        <v>71</v>
      </c>
      <c r="M26" s="93">
        <v>151904</v>
      </c>
      <c r="N26" s="23">
        <v>100.56670727186061</v>
      </c>
      <c r="O26" s="50">
        <v>10</v>
      </c>
      <c r="P26" s="26">
        <v>71.42857142857143</v>
      </c>
      <c r="Q26" s="93" t="s">
        <v>69</v>
      </c>
      <c r="R26" s="23" t="s">
        <v>69</v>
      </c>
    </row>
    <row r="27" spans="1:18" ht="17.25" customHeight="1">
      <c r="A27" s="135"/>
      <c r="B27" s="136"/>
      <c r="C27" s="20" t="s">
        <v>40</v>
      </c>
      <c r="D27" s="21"/>
      <c r="E27" s="92" t="s">
        <v>69</v>
      </c>
      <c r="F27" s="23" t="s">
        <v>69</v>
      </c>
      <c r="G27" s="93" t="s">
        <v>69</v>
      </c>
      <c r="H27" s="23" t="s">
        <v>69</v>
      </c>
      <c r="I27" s="93" t="s">
        <v>69</v>
      </c>
      <c r="J27" s="23" t="s">
        <v>69</v>
      </c>
      <c r="K27" s="93" t="s">
        <v>69</v>
      </c>
      <c r="L27" s="23" t="s">
        <v>69</v>
      </c>
      <c r="M27" s="93" t="s">
        <v>69</v>
      </c>
      <c r="N27" s="23" t="s">
        <v>69</v>
      </c>
      <c r="O27" s="56" t="s">
        <v>69</v>
      </c>
      <c r="P27" s="26" t="s">
        <v>69</v>
      </c>
      <c r="Q27" s="93" t="s">
        <v>69</v>
      </c>
      <c r="R27" s="23" t="s">
        <v>69</v>
      </c>
    </row>
    <row r="28" spans="1:18" ht="17.25" customHeight="1">
      <c r="A28" s="135"/>
      <c r="B28" s="136"/>
      <c r="C28" s="20" t="s">
        <v>41</v>
      </c>
      <c r="D28" s="21"/>
      <c r="E28" s="92">
        <v>3393715</v>
      </c>
      <c r="F28" s="23">
        <v>105.39196276873093</v>
      </c>
      <c r="G28" s="93">
        <v>131410</v>
      </c>
      <c r="H28" s="23">
        <v>101.80981452500116</v>
      </c>
      <c r="I28" s="93">
        <v>1324821</v>
      </c>
      <c r="J28" s="23">
        <v>106.30988261803196</v>
      </c>
      <c r="K28" s="93">
        <v>4828</v>
      </c>
      <c r="L28" s="23">
        <v>107.14602751886373</v>
      </c>
      <c r="M28" s="93">
        <v>1882834</v>
      </c>
      <c r="N28" s="23">
        <v>104.94283650437643</v>
      </c>
      <c r="O28" s="25">
        <v>119844</v>
      </c>
      <c r="P28" s="26">
        <v>101.83023196533266</v>
      </c>
      <c r="Q28" s="93">
        <v>49822</v>
      </c>
      <c r="R28" s="23">
        <v>107.91223548268319</v>
      </c>
    </row>
    <row r="29" spans="1:18" ht="17.25" customHeight="1">
      <c r="A29" s="135"/>
      <c r="B29" s="136"/>
      <c r="C29" s="20" t="s">
        <v>42</v>
      </c>
      <c r="D29" s="21"/>
      <c r="E29" s="92">
        <v>827945</v>
      </c>
      <c r="F29" s="23">
        <v>102.96017738182732</v>
      </c>
      <c r="G29" s="93">
        <v>66763</v>
      </c>
      <c r="H29" s="23">
        <v>104.03920774181483</v>
      </c>
      <c r="I29" s="93">
        <v>410448</v>
      </c>
      <c r="J29" s="23">
        <v>103.01892475277346</v>
      </c>
      <c r="K29" s="93">
        <v>2760</v>
      </c>
      <c r="L29" s="23">
        <v>127.71864877371588</v>
      </c>
      <c r="M29" s="93">
        <v>323104</v>
      </c>
      <c r="N29" s="23">
        <v>101.3742297410926</v>
      </c>
      <c r="O29" s="25">
        <v>57240</v>
      </c>
      <c r="P29" s="26">
        <v>104.02355250245338</v>
      </c>
      <c r="Q29" s="93">
        <v>24870</v>
      </c>
      <c r="R29" s="23">
        <v>120.34841519477378</v>
      </c>
    </row>
    <row r="30" spans="1:18" ht="17.25" customHeight="1">
      <c r="A30" s="135"/>
      <c r="B30" s="136"/>
      <c r="C30" s="20" t="s">
        <v>43</v>
      </c>
      <c r="D30" s="21"/>
      <c r="E30" s="92">
        <v>478183</v>
      </c>
      <c r="F30" s="23">
        <v>100.7044507811085</v>
      </c>
      <c r="G30" s="93">
        <v>12937</v>
      </c>
      <c r="H30" s="23">
        <v>91.31140598531903</v>
      </c>
      <c r="I30" s="93">
        <v>271964</v>
      </c>
      <c r="J30" s="23">
        <v>100.73785429600106</v>
      </c>
      <c r="K30" s="93">
        <v>38917</v>
      </c>
      <c r="L30" s="23">
        <v>97.7175714357455</v>
      </c>
      <c r="M30" s="93">
        <v>154283</v>
      </c>
      <c r="N30" s="23">
        <v>102.30696798493409</v>
      </c>
      <c r="O30" s="25">
        <v>11861</v>
      </c>
      <c r="P30" s="26">
        <v>89.93782226266302</v>
      </c>
      <c r="Q30" s="92">
        <v>82</v>
      </c>
      <c r="R30" s="23">
        <v>120.58823529411764</v>
      </c>
    </row>
    <row r="31" spans="1:18" ht="17.25" customHeight="1">
      <c r="A31" s="135"/>
      <c r="B31" s="136"/>
      <c r="C31" s="20" t="s">
        <v>70</v>
      </c>
      <c r="D31" s="20"/>
      <c r="E31" s="92">
        <v>157</v>
      </c>
      <c r="F31" s="23" t="s">
        <v>69</v>
      </c>
      <c r="G31" s="93">
        <v>1</v>
      </c>
      <c r="H31" s="23" t="s">
        <v>69</v>
      </c>
      <c r="I31" s="93">
        <v>156</v>
      </c>
      <c r="J31" s="23" t="s">
        <v>69</v>
      </c>
      <c r="K31" s="93" t="s">
        <v>69</v>
      </c>
      <c r="L31" s="23" t="s">
        <v>69</v>
      </c>
      <c r="M31" s="93" t="s">
        <v>69</v>
      </c>
      <c r="N31" s="23" t="s">
        <v>69</v>
      </c>
      <c r="O31" s="25" t="s">
        <v>69</v>
      </c>
      <c r="P31" s="26" t="s">
        <v>69</v>
      </c>
      <c r="Q31" s="107" t="s">
        <v>69</v>
      </c>
      <c r="R31" s="23" t="s">
        <v>69</v>
      </c>
    </row>
    <row r="32" spans="1:18" ht="17.25" customHeight="1">
      <c r="A32" s="135"/>
      <c r="B32" s="136"/>
      <c r="C32" s="20" t="s">
        <v>44</v>
      </c>
      <c r="D32" s="21"/>
      <c r="E32" s="92">
        <v>3111</v>
      </c>
      <c r="F32" s="23">
        <v>105.49338758901324</v>
      </c>
      <c r="G32" s="93">
        <v>427</v>
      </c>
      <c r="H32" s="23">
        <v>96.3882618510158</v>
      </c>
      <c r="I32" s="93">
        <v>1717</v>
      </c>
      <c r="J32" s="23">
        <v>104.95110024449879</v>
      </c>
      <c r="K32" s="93" t="s">
        <v>69</v>
      </c>
      <c r="L32" s="23" t="s">
        <v>69</v>
      </c>
      <c r="M32" s="93">
        <v>943</v>
      </c>
      <c r="N32" s="23">
        <v>112.66427718040622</v>
      </c>
      <c r="O32" s="25">
        <v>377</v>
      </c>
      <c r="P32" s="26">
        <v>94.48621553884712</v>
      </c>
      <c r="Q32" s="107">
        <v>24</v>
      </c>
      <c r="R32" s="23">
        <v>72.72727272727273</v>
      </c>
    </row>
    <row r="33" spans="1:18" ht="17.25" customHeight="1">
      <c r="A33" s="135"/>
      <c r="B33" s="136"/>
      <c r="C33" s="28" t="s">
        <v>45</v>
      </c>
      <c r="D33" s="21"/>
      <c r="E33" s="102">
        <v>70748249</v>
      </c>
      <c r="F33" s="23">
        <v>123.38873476396999</v>
      </c>
      <c r="G33" s="93">
        <v>428078</v>
      </c>
      <c r="H33" s="23">
        <v>115.10288807208215</v>
      </c>
      <c r="I33" s="93">
        <v>38046185</v>
      </c>
      <c r="J33" s="23">
        <v>121.73906184839673</v>
      </c>
      <c r="K33" s="93">
        <v>6655773</v>
      </c>
      <c r="L33" s="23">
        <v>126.86628074315374</v>
      </c>
      <c r="M33" s="93">
        <v>25592828</v>
      </c>
      <c r="N33" s="23">
        <v>125.15625320160923</v>
      </c>
      <c r="O33" s="58">
        <v>89452</v>
      </c>
      <c r="P33" s="32">
        <v>140.59916381126024</v>
      </c>
      <c r="Q33" s="93">
        <v>25385</v>
      </c>
      <c r="R33" s="23">
        <v>136.86111710157428</v>
      </c>
    </row>
    <row r="34" spans="1:18" ht="17.25" customHeight="1">
      <c r="A34" s="135"/>
      <c r="B34" s="136"/>
      <c r="C34" s="59" t="s">
        <v>46</v>
      </c>
      <c r="D34" s="60"/>
      <c r="E34" s="37">
        <v>136673753</v>
      </c>
      <c r="F34" s="38">
        <v>113.57746724150395</v>
      </c>
      <c r="G34" s="101">
        <v>2882004</v>
      </c>
      <c r="H34" s="62">
        <v>101.79687842177616</v>
      </c>
      <c r="I34" s="101">
        <v>72445714</v>
      </c>
      <c r="J34" s="62">
        <v>112.68003664456484</v>
      </c>
      <c r="K34" s="101">
        <v>10436321</v>
      </c>
      <c r="L34" s="62">
        <v>117.5085640345678</v>
      </c>
      <c r="M34" s="101">
        <v>50552881</v>
      </c>
      <c r="N34" s="62">
        <v>114.82763967963574</v>
      </c>
      <c r="O34" s="25">
        <v>2298596</v>
      </c>
      <c r="P34" s="26">
        <v>100.74783018793497</v>
      </c>
      <c r="Q34" s="101">
        <f>SUM(Q14:Q33)</f>
        <v>356833</v>
      </c>
      <c r="R34" s="62">
        <v>117.18653530377668</v>
      </c>
    </row>
    <row r="35" spans="1:18" ht="17.25" customHeight="1">
      <c r="A35" s="137"/>
      <c r="B35" s="138"/>
      <c r="C35" s="28" t="s">
        <v>47</v>
      </c>
      <c r="D35" s="63"/>
      <c r="E35" s="47">
        <v>3974</v>
      </c>
      <c r="F35" s="33">
        <v>71.11667859699355</v>
      </c>
      <c r="G35" s="99">
        <v>256</v>
      </c>
      <c r="H35" s="33">
        <v>57.78781038374717</v>
      </c>
      <c r="I35" s="99">
        <v>2485</v>
      </c>
      <c r="J35" s="33">
        <v>71.63447679446526</v>
      </c>
      <c r="K35" s="99">
        <v>4</v>
      </c>
      <c r="L35" s="33">
        <v>44.44444444444444</v>
      </c>
      <c r="M35" s="99">
        <v>1186</v>
      </c>
      <c r="N35" s="33">
        <v>73.52758834469931</v>
      </c>
      <c r="O35" s="58">
        <v>237</v>
      </c>
      <c r="P35" s="32">
        <v>62.532981530343015</v>
      </c>
      <c r="Q35" s="99">
        <v>43</v>
      </c>
      <c r="R35" s="33">
        <v>79.62962962962963</v>
      </c>
    </row>
    <row r="36" spans="1:18" ht="17.25" customHeight="1">
      <c r="A36" s="115" t="s">
        <v>48</v>
      </c>
      <c r="B36" s="116"/>
      <c r="C36" s="116"/>
      <c r="D36" s="117"/>
      <c r="E36" s="103">
        <v>939241237</v>
      </c>
      <c r="F36" s="65">
        <v>103.02979690222638</v>
      </c>
      <c r="G36" s="103">
        <v>9506559</v>
      </c>
      <c r="H36" s="65">
        <v>100.18099172717638</v>
      </c>
      <c r="I36" s="103">
        <v>510889913</v>
      </c>
      <c r="J36" s="65">
        <v>102.32388028611493</v>
      </c>
      <c r="K36" s="103">
        <v>116039357</v>
      </c>
      <c r="L36" s="65">
        <v>102.53359405380324</v>
      </c>
      <c r="M36" s="103">
        <v>302233103</v>
      </c>
      <c r="N36" s="65">
        <v>104.51551313405163</v>
      </c>
      <c r="O36" s="66">
        <v>8153400</v>
      </c>
      <c r="P36" s="67">
        <v>99.8407499995408</v>
      </c>
      <c r="Q36" s="104">
        <f>Q10+Q34+Q35</f>
        <v>572305</v>
      </c>
      <c r="R36" s="65">
        <v>115.12388332015746</v>
      </c>
    </row>
    <row r="37" spans="1:18" ht="17.25" customHeight="1">
      <c r="A37" s="118"/>
      <c r="B37" s="119"/>
      <c r="C37" s="119"/>
      <c r="D37" s="120"/>
      <c r="E37" s="105">
        <v>939237263</v>
      </c>
      <c r="F37" s="68">
        <v>103.02999252255928</v>
      </c>
      <c r="G37" s="105">
        <v>9506303</v>
      </c>
      <c r="H37" s="68">
        <v>100.18297089211536</v>
      </c>
      <c r="I37" s="105">
        <v>510887428</v>
      </c>
      <c r="J37" s="68">
        <v>102.324093514706</v>
      </c>
      <c r="K37" s="105">
        <v>116039353</v>
      </c>
      <c r="L37" s="68">
        <v>102.53359867334002</v>
      </c>
      <c r="M37" s="105">
        <v>302231917</v>
      </c>
      <c r="N37" s="68">
        <v>104.5156859835049</v>
      </c>
      <c r="O37" s="69">
        <v>8153163</v>
      </c>
      <c r="P37" s="70">
        <v>99.84248152038703</v>
      </c>
      <c r="Q37" s="106">
        <f>Q10+Q34</f>
        <v>572262</v>
      </c>
      <c r="R37" s="68">
        <v>115.12773931884435</v>
      </c>
    </row>
    <row r="38" spans="1:18" ht="17.25" customHeight="1">
      <c r="A38" s="144" t="s">
        <v>49</v>
      </c>
      <c r="B38" s="139" t="s">
        <v>50</v>
      </c>
      <c r="C38" s="20" t="s">
        <v>17</v>
      </c>
      <c r="D38" s="21"/>
      <c r="E38" s="43">
        <v>179906252</v>
      </c>
      <c r="F38" s="23">
        <v>101.88705484719738</v>
      </c>
      <c r="G38" s="93">
        <v>1415148</v>
      </c>
      <c r="H38" s="23">
        <v>99.79851975134079</v>
      </c>
      <c r="I38" s="93">
        <v>98306486</v>
      </c>
      <c r="J38" s="23">
        <v>101.27220088120367</v>
      </c>
      <c r="K38" s="93">
        <v>25919191</v>
      </c>
      <c r="L38" s="23">
        <v>101.28687585534297</v>
      </c>
      <c r="M38" s="93">
        <v>54251600</v>
      </c>
      <c r="N38" s="23">
        <v>103.37140318377962</v>
      </c>
      <c r="O38" s="25">
        <v>1293576</v>
      </c>
      <c r="P38" s="26">
        <v>99.73915906362498</v>
      </c>
      <c r="Q38" s="93">
        <v>13827</v>
      </c>
      <c r="R38" s="23">
        <v>110.0875796178344</v>
      </c>
    </row>
    <row r="39" spans="1:18" ht="17.25" customHeight="1">
      <c r="A39" s="145"/>
      <c r="B39" s="139"/>
      <c r="C39" s="27" t="s">
        <v>18</v>
      </c>
      <c r="D39" s="21"/>
      <c r="E39" s="43">
        <v>438596</v>
      </c>
      <c r="F39" s="23">
        <v>98.38336664401092</v>
      </c>
      <c r="G39" s="93">
        <v>6746</v>
      </c>
      <c r="H39" s="23">
        <v>98.2093463386228</v>
      </c>
      <c r="I39" s="93">
        <v>234791</v>
      </c>
      <c r="J39" s="23">
        <v>97.33842983943518</v>
      </c>
      <c r="K39" s="93">
        <v>62011</v>
      </c>
      <c r="L39" s="23">
        <v>100.04033168780046</v>
      </c>
      <c r="M39" s="93">
        <v>135004</v>
      </c>
      <c r="N39" s="23">
        <v>99.4878370511205</v>
      </c>
      <c r="O39" s="25">
        <v>6013</v>
      </c>
      <c r="P39" s="26">
        <v>98.33197056418642</v>
      </c>
      <c r="Q39" s="93">
        <v>44</v>
      </c>
      <c r="R39" s="23">
        <v>115.78947368421053</v>
      </c>
    </row>
    <row r="40" spans="1:18" ht="17.25" customHeight="1">
      <c r="A40" s="145"/>
      <c r="B40" s="139"/>
      <c r="C40" s="27" t="s">
        <v>19</v>
      </c>
      <c r="D40" s="21"/>
      <c r="E40" s="43">
        <v>45823798</v>
      </c>
      <c r="F40" s="23">
        <v>100.90078747175914</v>
      </c>
      <c r="G40" s="93">
        <v>351202</v>
      </c>
      <c r="H40" s="23">
        <v>99.30807099694896</v>
      </c>
      <c r="I40" s="93">
        <v>25264830</v>
      </c>
      <c r="J40" s="23">
        <v>100.38388901047082</v>
      </c>
      <c r="K40" s="93">
        <v>6330366</v>
      </c>
      <c r="L40" s="23">
        <v>100.25591495495792</v>
      </c>
      <c r="M40" s="93">
        <v>13873566</v>
      </c>
      <c r="N40" s="23">
        <v>102.19795834886718</v>
      </c>
      <c r="O40" s="25">
        <v>313609</v>
      </c>
      <c r="P40" s="26">
        <v>99.11945511149038</v>
      </c>
      <c r="Q40" s="93">
        <v>3834</v>
      </c>
      <c r="R40" s="23">
        <v>111.09823239640684</v>
      </c>
    </row>
    <row r="41" spans="1:18" ht="17.25" customHeight="1">
      <c r="A41" s="145"/>
      <c r="B41" s="139"/>
      <c r="C41" s="27" t="s">
        <v>20</v>
      </c>
      <c r="D41" s="21"/>
      <c r="E41" s="43">
        <v>141363077</v>
      </c>
      <c r="F41" s="23">
        <v>102.17395879839506</v>
      </c>
      <c r="G41" s="93">
        <v>995330</v>
      </c>
      <c r="H41" s="23">
        <v>99.70139565726512</v>
      </c>
      <c r="I41" s="93">
        <v>75974837</v>
      </c>
      <c r="J41" s="23">
        <v>101.77019299434056</v>
      </c>
      <c r="K41" s="93">
        <v>21147484</v>
      </c>
      <c r="L41" s="23">
        <v>101.06538456226338</v>
      </c>
      <c r="M41" s="93">
        <v>43234861</v>
      </c>
      <c r="N41" s="23">
        <v>103.50823292312164</v>
      </c>
      <c r="O41" s="25">
        <v>899775</v>
      </c>
      <c r="P41" s="26">
        <v>99.51292830291348</v>
      </c>
      <c r="Q41" s="93">
        <v>10565</v>
      </c>
      <c r="R41" s="23">
        <v>110.01770280120795</v>
      </c>
    </row>
    <row r="42" spans="1:18" ht="17.25" customHeight="1">
      <c r="A42" s="145"/>
      <c r="B42" s="140"/>
      <c r="C42" s="71" t="s">
        <v>21</v>
      </c>
      <c r="D42" s="29"/>
      <c r="E42" s="47">
        <v>367531723</v>
      </c>
      <c r="F42" s="33">
        <v>101.86860001145097</v>
      </c>
      <c r="G42" s="99">
        <v>2768426</v>
      </c>
      <c r="H42" s="33">
        <v>99.69720912377188</v>
      </c>
      <c r="I42" s="99">
        <v>199780944</v>
      </c>
      <c r="J42" s="33">
        <v>101.34256245309892</v>
      </c>
      <c r="K42" s="99">
        <v>53459052</v>
      </c>
      <c r="L42" s="33">
        <v>101.07471018827512</v>
      </c>
      <c r="M42" s="99">
        <v>111495031</v>
      </c>
      <c r="N42" s="33">
        <v>103.27191110113316</v>
      </c>
      <c r="O42" s="58">
        <v>2512973</v>
      </c>
      <c r="P42" s="32">
        <v>99.57700122996552</v>
      </c>
      <c r="Q42" s="99">
        <v>28270</v>
      </c>
      <c r="R42" s="33">
        <v>110.20583190394511</v>
      </c>
    </row>
    <row r="43" spans="1:18" ht="17.25" customHeight="1">
      <c r="A43" s="145"/>
      <c r="B43" s="141" t="s">
        <v>51</v>
      </c>
      <c r="C43" s="20" t="s">
        <v>17</v>
      </c>
      <c r="D43" s="52"/>
      <c r="E43" s="37">
        <v>163912662</v>
      </c>
      <c r="F43" s="38">
        <v>100.36586133111773</v>
      </c>
      <c r="G43" s="101">
        <v>1521612</v>
      </c>
      <c r="H43" s="38">
        <v>98.41722598333983</v>
      </c>
      <c r="I43" s="101">
        <v>90381912</v>
      </c>
      <c r="J43" s="38">
        <v>99.60280173073343</v>
      </c>
      <c r="K43" s="101">
        <v>19611404</v>
      </c>
      <c r="L43" s="38">
        <v>100.70891742634575</v>
      </c>
      <c r="M43" s="101">
        <v>52318754</v>
      </c>
      <c r="N43" s="23">
        <v>101.62347168070791</v>
      </c>
      <c r="O43" s="72">
        <v>1296755</v>
      </c>
      <c r="P43" s="40">
        <v>98.47498209725273</v>
      </c>
      <c r="Q43" s="101">
        <v>78980</v>
      </c>
      <c r="R43" s="38">
        <v>112.13016071327162</v>
      </c>
    </row>
    <row r="44" spans="1:18" ht="17.25" customHeight="1">
      <c r="A44" s="145"/>
      <c r="B44" s="139"/>
      <c r="C44" s="27" t="s">
        <v>18</v>
      </c>
      <c r="D44" s="21"/>
      <c r="E44" s="43">
        <v>778931</v>
      </c>
      <c r="F44" s="23">
        <v>98.85300056220487</v>
      </c>
      <c r="G44" s="93">
        <v>8372</v>
      </c>
      <c r="H44" s="23">
        <v>95.13636363636364</v>
      </c>
      <c r="I44" s="93">
        <v>425086</v>
      </c>
      <c r="J44" s="23">
        <v>98.35263739975845</v>
      </c>
      <c r="K44" s="93">
        <v>93668</v>
      </c>
      <c r="L44" s="23">
        <v>98.39489054161939</v>
      </c>
      <c r="M44" s="93">
        <v>251480</v>
      </c>
      <c r="N44" s="23">
        <v>100.02545581824546</v>
      </c>
      <c r="O44" s="25">
        <v>7362</v>
      </c>
      <c r="P44" s="26">
        <v>94.66375208949466</v>
      </c>
      <c r="Q44" s="93">
        <v>325</v>
      </c>
      <c r="R44" s="23">
        <v>92.5925925925926</v>
      </c>
    </row>
    <row r="45" spans="1:18" ht="17.25" customHeight="1">
      <c r="A45" s="145"/>
      <c r="B45" s="139"/>
      <c r="C45" s="27" t="s">
        <v>19</v>
      </c>
      <c r="D45" s="21"/>
      <c r="E45" s="43">
        <v>51442731</v>
      </c>
      <c r="F45" s="23">
        <v>99.26714479218155</v>
      </c>
      <c r="G45" s="93">
        <v>402678</v>
      </c>
      <c r="H45" s="23">
        <v>97.92205202530015</v>
      </c>
      <c r="I45" s="93">
        <v>28290082</v>
      </c>
      <c r="J45" s="23">
        <v>98.60210572220274</v>
      </c>
      <c r="K45" s="93">
        <v>6277102</v>
      </c>
      <c r="L45" s="23">
        <v>99.38432435273783</v>
      </c>
      <c r="M45" s="93">
        <v>16451661</v>
      </c>
      <c r="N45" s="23">
        <v>100.40838589644467</v>
      </c>
      <c r="O45" s="25">
        <v>340338</v>
      </c>
      <c r="P45" s="26">
        <v>97.40780491993303</v>
      </c>
      <c r="Q45" s="93">
        <v>21208</v>
      </c>
      <c r="R45" s="23">
        <v>109.30831873002785</v>
      </c>
    </row>
    <row r="46" spans="1:18" ht="17.25" customHeight="1">
      <c r="A46" s="145"/>
      <c r="B46" s="139"/>
      <c r="C46" s="27" t="s">
        <v>20</v>
      </c>
      <c r="D46" s="21"/>
      <c r="E46" s="43">
        <v>160232285</v>
      </c>
      <c r="F46" s="23">
        <v>100.47035734388055</v>
      </c>
      <c r="G46" s="93">
        <v>1184727</v>
      </c>
      <c r="H46" s="23">
        <v>98.59275305271059</v>
      </c>
      <c r="I46" s="93">
        <v>87336049</v>
      </c>
      <c r="J46" s="23">
        <v>99.80211341849724</v>
      </c>
      <c r="K46" s="93">
        <v>19773251</v>
      </c>
      <c r="L46" s="23">
        <v>100.79593779124765</v>
      </c>
      <c r="M46" s="93">
        <v>51874034</v>
      </c>
      <c r="N46" s="23">
        <v>101.51994678553093</v>
      </c>
      <c r="O46" s="25">
        <v>993262</v>
      </c>
      <c r="P46" s="26">
        <v>98.64515385776599</v>
      </c>
      <c r="Q46" s="93">
        <v>64224</v>
      </c>
      <c r="R46" s="23">
        <v>113.06644132248864</v>
      </c>
    </row>
    <row r="47" spans="1:18" ht="17.25" customHeight="1">
      <c r="A47" s="145"/>
      <c r="B47" s="139"/>
      <c r="C47" s="71" t="s">
        <v>21</v>
      </c>
      <c r="D47" s="29"/>
      <c r="E47" s="47">
        <v>376366609</v>
      </c>
      <c r="F47" s="33">
        <v>100.2554078606382</v>
      </c>
      <c r="G47" s="99">
        <v>3117389</v>
      </c>
      <c r="H47" s="33">
        <v>98.4104139761338</v>
      </c>
      <c r="I47" s="99">
        <v>206433129</v>
      </c>
      <c r="J47" s="33">
        <v>99.54585250057026</v>
      </c>
      <c r="K47" s="99">
        <v>45755425</v>
      </c>
      <c r="L47" s="33">
        <v>100.55772923746127</v>
      </c>
      <c r="M47" s="99">
        <v>120895929</v>
      </c>
      <c r="N47" s="33">
        <v>101.40873215456574</v>
      </c>
      <c r="O47" s="58">
        <v>2637717</v>
      </c>
      <c r="P47" s="32">
        <v>98.38875785972913</v>
      </c>
      <c r="Q47" s="99">
        <v>164737</v>
      </c>
      <c r="R47" s="33">
        <v>112.07284799749644</v>
      </c>
    </row>
    <row r="48" spans="1:18" ht="17.25" customHeight="1">
      <c r="A48" s="145"/>
      <c r="B48" s="140"/>
      <c r="C48" s="142" t="s">
        <v>52</v>
      </c>
      <c r="D48" s="143"/>
      <c r="E48" s="47">
        <v>107409127</v>
      </c>
      <c r="F48" s="33">
        <v>100.72186591112806</v>
      </c>
      <c r="G48" s="99">
        <v>947198</v>
      </c>
      <c r="H48" s="33">
        <v>99.61843702212603</v>
      </c>
      <c r="I48" s="99">
        <v>59998441</v>
      </c>
      <c r="J48" s="33">
        <v>99.77136631057785</v>
      </c>
      <c r="K48" s="99">
        <v>7169464</v>
      </c>
      <c r="L48" s="33">
        <v>102.53597429687171</v>
      </c>
      <c r="M48" s="99">
        <v>39258179</v>
      </c>
      <c r="N48" s="33">
        <v>101.88956553400408</v>
      </c>
      <c r="O48" s="58">
        <v>715336</v>
      </c>
      <c r="P48" s="32">
        <v>99.63493635412706</v>
      </c>
      <c r="Q48" s="99">
        <v>35845</v>
      </c>
      <c r="R48" s="33">
        <v>118.28471488912355</v>
      </c>
    </row>
    <row r="49" spans="1:18" ht="17.25" customHeight="1">
      <c r="A49" s="145"/>
      <c r="B49" s="147" t="s">
        <v>53</v>
      </c>
      <c r="C49" s="148"/>
      <c r="D49" s="52" t="s">
        <v>22</v>
      </c>
      <c r="E49" s="37">
        <v>38474239</v>
      </c>
      <c r="F49" s="38">
        <v>109.05301955147442</v>
      </c>
      <c r="G49" s="101">
        <v>451684</v>
      </c>
      <c r="H49" s="38">
        <v>106.22809864487937</v>
      </c>
      <c r="I49" s="101">
        <v>21064056</v>
      </c>
      <c r="J49" s="38">
        <v>108.36065792194091</v>
      </c>
      <c r="K49" s="101">
        <v>4447265</v>
      </c>
      <c r="L49" s="38">
        <v>110.01366492630984</v>
      </c>
      <c r="M49" s="101">
        <v>12498234</v>
      </c>
      <c r="N49" s="38">
        <v>109.99385179499248</v>
      </c>
      <c r="O49" s="55">
        <v>429850</v>
      </c>
      <c r="P49" s="40">
        <v>106.13370600086911</v>
      </c>
      <c r="Q49" s="101">
        <v>13000</v>
      </c>
      <c r="R49" s="38">
        <v>116.79094420986434</v>
      </c>
    </row>
    <row r="50" spans="1:18" ht="17.25" customHeight="1">
      <c r="A50" s="145"/>
      <c r="B50" s="149"/>
      <c r="C50" s="150"/>
      <c r="D50" s="21" t="s">
        <v>54</v>
      </c>
      <c r="E50" s="43">
        <v>20190938</v>
      </c>
      <c r="F50" s="23">
        <v>101.96416583097641</v>
      </c>
      <c r="G50" s="93">
        <v>286800</v>
      </c>
      <c r="H50" s="23">
        <v>99.57296114988023</v>
      </c>
      <c r="I50" s="93">
        <v>11163585</v>
      </c>
      <c r="J50" s="23">
        <v>101.09877918957677</v>
      </c>
      <c r="K50" s="93">
        <v>1941289</v>
      </c>
      <c r="L50" s="23">
        <v>104.59796126302767</v>
      </c>
      <c r="M50" s="93">
        <v>6789842</v>
      </c>
      <c r="N50" s="23">
        <v>102.76763152935871</v>
      </c>
      <c r="O50" s="50">
        <v>274027</v>
      </c>
      <c r="P50" s="26">
        <v>99.67409056353961</v>
      </c>
      <c r="Q50" s="93">
        <v>9422</v>
      </c>
      <c r="R50" s="23">
        <v>107.42218675179569</v>
      </c>
    </row>
    <row r="51" spans="1:18" ht="17.25" customHeight="1">
      <c r="A51" s="146"/>
      <c r="B51" s="151"/>
      <c r="C51" s="152"/>
      <c r="D51" s="46" t="s">
        <v>25</v>
      </c>
      <c r="E51" s="47">
        <v>58665177</v>
      </c>
      <c r="F51" s="33">
        <v>106.5045885883487</v>
      </c>
      <c r="G51" s="47">
        <v>738484</v>
      </c>
      <c r="H51" s="33">
        <v>103.54050294995176</v>
      </c>
      <c r="I51" s="47">
        <v>32227641</v>
      </c>
      <c r="J51" s="33">
        <v>105.72992847763743</v>
      </c>
      <c r="K51" s="47">
        <v>6388554</v>
      </c>
      <c r="L51" s="33">
        <v>108.30959957236</v>
      </c>
      <c r="M51" s="47">
        <v>19288076</v>
      </c>
      <c r="N51" s="33">
        <v>107.33695384512475</v>
      </c>
      <c r="O51" s="73">
        <v>703877</v>
      </c>
      <c r="P51" s="32">
        <v>103.52182795018908</v>
      </c>
      <c r="Q51" s="47">
        <v>22422</v>
      </c>
      <c r="R51" s="33">
        <v>112.66204401567681</v>
      </c>
    </row>
    <row r="52" spans="1:18" ht="13.5" customHeight="1">
      <c r="A52" s="74"/>
      <c r="B52" s="75"/>
      <c r="C52" s="76" t="s">
        <v>55</v>
      </c>
      <c r="D52" s="77" t="s">
        <v>56</v>
      </c>
      <c r="E52" s="78"/>
      <c r="F52" s="78"/>
      <c r="G52" s="79"/>
      <c r="H52" s="79"/>
      <c r="I52" s="79"/>
      <c r="J52" s="79"/>
      <c r="K52" s="79"/>
      <c r="L52" s="79"/>
      <c r="M52" s="78"/>
      <c r="N52" s="80"/>
      <c r="O52" s="81"/>
      <c r="P52" s="82"/>
      <c r="Q52" s="83"/>
      <c r="R52" s="80"/>
    </row>
    <row r="53" spans="1:18" ht="13.5" customHeight="1">
      <c r="A53" s="74"/>
      <c r="B53" s="75"/>
      <c r="C53" s="76"/>
      <c r="D53" s="77" t="s">
        <v>57</v>
      </c>
      <c r="E53" s="78"/>
      <c r="F53" s="78"/>
      <c r="G53" s="79"/>
      <c r="H53" s="79"/>
      <c r="I53" s="79"/>
      <c r="J53" s="79"/>
      <c r="K53" s="79"/>
      <c r="L53" s="79"/>
      <c r="M53" s="78"/>
      <c r="N53" s="80"/>
      <c r="O53" s="81"/>
      <c r="P53" s="82"/>
      <c r="Q53" s="83"/>
      <c r="R53" s="80"/>
    </row>
    <row r="54" spans="1:13" s="78" customFormat="1" ht="13.5" customHeight="1">
      <c r="A54" s="84"/>
      <c r="D54" s="77" t="s">
        <v>58</v>
      </c>
      <c r="E54" s="5"/>
      <c r="F54" s="5"/>
      <c r="G54" s="5"/>
      <c r="H54" s="5"/>
      <c r="I54" s="5"/>
      <c r="J54" s="5"/>
      <c r="K54" s="5"/>
      <c r="L54" s="5"/>
      <c r="M54" s="5"/>
    </row>
    <row r="55" spans="1:4" ht="13.5" customHeight="1">
      <c r="A55" s="84"/>
      <c r="C55" s="76"/>
      <c r="D55" s="77" t="s">
        <v>59</v>
      </c>
    </row>
    <row r="56" spans="1:4" ht="13.5" customHeight="1">
      <c r="A56" s="84"/>
      <c r="C56" s="76"/>
      <c r="D56" s="77" t="s">
        <v>60</v>
      </c>
    </row>
    <row r="57" spans="1:4" ht="15" customHeight="1">
      <c r="A57" s="84"/>
      <c r="C57" s="86"/>
      <c r="D57" s="87" t="s">
        <v>68</v>
      </c>
    </row>
    <row r="58" ht="14.25">
      <c r="D58" s="87"/>
    </row>
    <row r="60" ht="14.25">
      <c r="C60" s="89"/>
    </row>
  </sheetData>
  <mergeCells count="11">
    <mergeCell ref="B38:B42"/>
    <mergeCell ref="B43:B48"/>
    <mergeCell ref="C48:D48"/>
    <mergeCell ref="A38:A51"/>
    <mergeCell ref="B49:C51"/>
    <mergeCell ref="A5:B10"/>
    <mergeCell ref="A36:D37"/>
    <mergeCell ref="A2:D4"/>
    <mergeCell ref="C17:D17"/>
    <mergeCell ref="C18:D18"/>
    <mergeCell ref="A14:B35"/>
  </mergeCells>
  <printOptions horizontalCentered="1" verticalCentered="1"/>
  <pageMargins left="0.3937007874015748" right="0.3937007874015748" top="0.4724409448818898" bottom="0" header="0" footer="0"/>
  <pageSetup horizontalDpi="600" verticalDpi="600" orientation="landscape" paperSize="9" scale="62" r:id="rId2"/>
  <headerFooter alignWithMargins="0">
    <oddHeader>&amp;C&amp;16
&amp;14&amp;E平成24年度 種類別診療報酬確定件数及び対比表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R54"/>
  <sheetViews>
    <sheetView zoomScale="95" zoomScaleNormal="95" workbookViewId="0" topLeftCell="A1">
      <selection activeCell="E6" sqref="E6"/>
    </sheetView>
  </sheetViews>
  <sheetFormatPr defaultColWidth="9.00390625" defaultRowHeight="12.75"/>
  <cols>
    <col min="1" max="1" width="3.25390625" style="5" customWidth="1"/>
    <col min="2" max="2" width="3.75390625" style="85" customWidth="1"/>
    <col min="3" max="3" width="9.125" style="88" customWidth="1"/>
    <col min="4" max="4" width="12.25390625" style="90" customWidth="1"/>
    <col min="5" max="5" width="20.75390625" style="5" customWidth="1"/>
    <col min="6" max="6" width="10.75390625" style="5" customWidth="1"/>
    <col min="7" max="7" width="20.75390625" style="5" customWidth="1"/>
    <col min="8" max="8" width="10.75390625" style="5" customWidth="1"/>
    <col min="9" max="9" width="20.75390625" style="5" customWidth="1"/>
    <col min="10" max="10" width="10.75390625" style="5" customWidth="1"/>
    <col min="11" max="11" width="20.75390625" style="5" customWidth="1"/>
    <col min="12" max="12" width="10.75390625" style="5" customWidth="1"/>
    <col min="13" max="13" width="20.75390625" style="5" customWidth="1"/>
    <col min="14" max="14" width="10.75390625" style="5" customWidth="1"/>
    <col min="15" max="15" width="20.75390625" style="5" customWidth="1"/>
    <col min="16" max="16" width="10.75390625" style="5" customWidth="1"/>
    <col min="17" max="17" width="20.75390625" style="5" customWidth="1"/>
    <col min="18" max="18" width="10.75390625" style="5" customWidth="1"/>
    <col min="19" max="16384" width="9.125" style="5" customWidth="1"/>
  </cols>
  <sheetData>
    <row r="1" spans="1:4" ht="15" customHeight="1">
      <c r="A1" s="1" t="s">
        <v>61</v>
      </c>
      <c r="B1" s="2"/>
      <c r="C1" s="2"/>
      <c r="D1" s="2"/>
    </row>
    <row r="2" spans="1:18" s="9" customFormat="1" ht="15" customHeight="1">
      <c r="A2" s="121" t="s">
        <v>62</v>
      </c>
      <c r="B2" s="122"/>
      <c r="C2" s="122"/>
      <c r="D2" s="123"/>
      <c r="E2" s="6" t="s">
        <v>2</v>
      </c>
      <c r="F2" s="7"/>
      <c r="G2" s="6" t="s">
        <v>3</v>
      </c>
      <c r="H2" s="7"/>
      <c r="I2" s="6" t="s">
        <v>4</v>
      </c>
      <c r="J2" s="7"/>
      <c r="K2" s="6" t="s">
        <v>5</v>
      </c>
      <c r="L2" s="7"/>
      <c r="M2" s="6" t="s">
        <v>6</v>
      </c>
      <c r="N2" s="7"/>
      <c r="O2" s="6" t="s">
        <v>7</v>
      </c>
      <c r="P2" s="7"/>
      <c r="Q2" s="6" t="s">
        <v>8</v>
      </c>
      <c r="R2" s="8"/>
    </row>
    <row r="3" spans="1:18" s="9" customFormat="1" ht="15" customHeight="1">
      <c r="A3" s="124"/>
      <c r="B3" s="125"/>
      <c r="C3" s="125"/>
      <c r="D3" s="126"/>
      <c r="E3" s="10"/>
      <c r="F3" s="11" t="s">
        <v>9</v>
      </c>
      <c r="G3" s="10"/>
      <c r="H3" s="11" t="s">
        <v>9</v>
      </c>
      <c r="I3" s="10"/>
      <c r="J3" s="11" t="s">
        <v>9</v>
      </c>
      <c r="K3" s="10"/>
      <c r="L3" s="11" t="s">
        <v>9</v>
      </c>
      <c r="M3" s="10"/>
      <c r="N3" s="11" t="s">
        <v>9</v>
      </c>
      <c r="O3" s="10"/>
      <c r="P3" s="11" t="s">
        <v>9</v>
      </c>
      <c r="Q3" s="10"/>
      <c r="R3" s="12" t="s">
        <v>9</v>
      </c>
    </row>
    <row r="4" spans="1:18" s="9" customFormat="1" ht="15" customHeight="1">
      <c r="A4" s="127"/>
      <c r="B4" s="128"/>
      <c r="C4" s="128"/>
      <c r="D4" s="129"/>
      <c r="E4" s="91" t="s">
        <v>63</v>
      </c>
      <c r="F4" s="14" t="s">
        <v>11</v>
      </c>
      <c r="G4" s="91" t="s">
        <v>63</v>
      </c>
      <c r="H4" s="14" t="s">
        <v>11</v>
      </c>
      <c r="I4" s="91" t="s">
        <v>63</v>
      </c>
      <c r="J4" s="14" t="s">
        <v>11</v>
      </c>
      <c r="K4" s="91" t="s">
        <v>63</v>
      </c>
      <c r="L4" s="14" t="s">
        <v>11</v>
      </c>
      <c r="M4" s="91" t="s">
        <v>63</v>
      </c>
      <c r="N4" s="14" t="s">
        <v>11</v>
      </c>
      <c r="O4" s="91" t="s">
        <v>63</v>
      </c>
      <c r="P4" s="14" t="s">
        <v>11</v>
      </c>
      <c r="Q4" s="91" t="s">
        <v>63</v>
      </c>
      <c r="R4" s="14" t="s">
        <v>11</v>
      </c>
    </row>
    <row r="5" spans="1:18" s="19" customFormat="1" ht="17.25" customHeight="1">
      <c r="A5" s="109" t="s">
        <v>14</v>
      </c>
      <c r="B5" s="110"/>
      <c r="C5" s="15"/>
      <c r="D5" s="16"/>
      <c r="E5" s="17" t="s">
        <v>64</v>
      </c>
      <c r="F5" s="18" t="s">
        <v>16</v>
      </c>
      <c r="G5" s="17" t="s">
        <v>64</v>
      </c>
      <c r="H5" s="18" t="s">
        <v>16</v>
      </c>
      <c r="I5" s="17" t="s">
        <v>64</v>
      </c>
      <c r="J5" s="18" t="s">
        <v>16</v>
      </c>
      <c r="K5" s="17" t="s">
        <v>64</v>
      </c>
      <c r="L5" s="18" t="s">
        <v>16</v>
      </c>
      <c r="M5" s="17" t="s">
        <v>64</v>
      </c>
      <c r="N5" s="18" t="s">
        <v>16</v>
      </c>
      <c r="O5" s="17" t="s">
        <v>64</v>
      </c>
      <c r="P5" s="18" t="s">
        <v>16</v>
      </c>
      <c r="Q5" s="17" t="s">
        <v>64</v>
      </c>
      <c r="R5" s="18" t="s">
        <v>16</v>
      </c>
    </row>
    <row r="6" spans="1:18" ht="17.25" customHeight="1">
      <c r="A6" s="111"/>
      <c r="B6" s="112"/>
      <c r="C6" s="20" t="s">
        <v>17</v>
      </c>
      <c r="D6" s="21"/>
      <c r="E6" s="22">
        <v>4255523106.13</v>
      </c>
      <c r="F6" s="23">
        <v>102.14694587847725</v>
      </c>
      <c r="G6" s="24">
        <v>1364011564.704</v>
      </c>
      <c r="H6" s="23">
        <v>104.10989227261152</v>
      </c>
      <c r="I6" s="24">
        <v>1674800265.955</v>
      </c>
      <c r="J6" s="23">
        <v>101.05345048836769</v>
      </c>
      <c r="K6" s="24">
        <v>438592889.507</v>
      </c>
      <c r="L6" s="23">
        <v>100.96469485879334</v>
      </c>
      <c r="M6" s="24">
        <v>739163295.465</v>
      </c>
      <c r="N6" s="23">
        <v>101.8934659568079</v>
      </c>
      <c r="O6" s="24">
        <v>33379857.496</v>
      </c>
      <c r="P6" s="26">
        <v>98.06456989637157</v>
      </c>
      <c r="Q6" s="24">
        <v>5575233.003</v>
      </c>
      <c r="R6" s="23">
        <v>118.49620902877547</v>
      </c>
    </row>
    <row r="7" spans="1:18" ht="17.25" customHeight="1">
      <c r="A7" s="111"/>
      <c r="B7" s="112"/>
      <c r="C7" s="27" t="s">
        <v>18</v>
      </c>
      <c r="D7" s="21"/>
      <c r="E7" s="22">
        <v>19035942.447</v>
      </c>
      <c r="F7" s="23">
        <v>99.20011902228438</v>
      </c>
      <c r="G7" s="24">
        <v>7219078.6</v>
      </c>
      <c r="H7" s="23">
        <v>101.03734965736433</v>
      </c>
      <c r="I7" s="24">
        <v>6589519.285</v>
      </c>
      <c r="J7" s="23">
        <v>97.45113951959249</v>
      </c>
      <c r="K7" s="24">
        <v>1762357.911</v>
      </c>
      <c r="L7" s="23">
        <v>98.98399489148161</v>
      </c>
      <c r="M7" s="24">
        <v>3224484.318</v>
      </c>
      <c r="N7" s="23">
        <v>99.55826728310795</v>
      </c>
      <c r="O7" s="24">
        <v>224437.858</v>
      </c>
      <c r="P7" s="26">
        <v>91.95470134779002</v>
      </c>
      <c r="Q7" s="24">
        <v>16064.475</v>
      </c>
      <c r="R7" s="23">
        <v>83.27031053350723</v>
      </c>
    </row>
    <row r="8" spans="1:18" ht="17.25" customHeight="1">
      <c r="A8" s="111"/>
      <c r="B8" s="112"/>
      <c r="C8" s="27" t="s">
        <v>19</v>
      </c>
      <c r="D8" s="21"/>
      <c r="E8" s="22">
        <v>981412167.769</v>
      </c>
      <c r="F8" s="23">
        <v>100.00838225505466</v>
      </c>
      <c r="G8" s="24">
        <v>283160599.574</v>
      </c>
      <c r="H8" s="23">
        <v>101.94630235911741</v>
      </c>
      <c r="I8" s="24">
        <v>404724914.094</v>
      </c>
      <c r="J8" s="23">
        <v>98.97669577204009</v>
      </c>
      <c r="K8" s="24">
        <v>103310083.035</v>
      </c>
      <c r="L8" s="23">
        <v>99.36968116222039</v>
      </c>
      <c r="M8" s="24">
        <v>182134377.282</v>
      </c>
      <c r="N8" s="23">
        <v>99.83927806281298</v>
      </c>
      <c r="O8" s="24">
        <v>6726024.861</v>
      </c>
      <c r="P8" s="26">
        <v>95.03664072424928</v>
      </c>
      <c r="Q8" s="24">
        <v>1356168.923</v>
      </c>
      <c r="R8" s="23">
        <v>113.42198908145573</v>
      </c>
    </row>
    <row r="9" spans="1:18" ht="17.25" customHeight="1">
      <c r="A9" s="111"/>
      <c r="B9" s="112"/>
      <c r="C9" s="27" t="s">
        <v>20</v>
      </c>
      <c r="D9" s="21"/>
      <c r="E9" s="22">
        <v>3128584780.844</v>
      </c>
      <c r="F9" s="23">
        <v>101.74454024477097</v>
      </c>
      <c r="G9" s="24">
        <v>895095140.755</v>
      </c>
      <c r="H9" s="23">
        <v>103.8255965247591</v>
      </c>
      <c r="I9" s="24">
        <v>1275491593.616</v>
      </c>
      <c r="J9" s="23">
        <v>100.86957081837494</v>
      </c>
      <c r="K9" s="24">
        <v>356136167.695</v>
      </c>
      <c r="L9" s="23">
        <v>100.46345120827122</v>
      </c>
      <c r="M9" s="24">
        <v>577976290.03</v>
      </c>
      <c r="N9" s="23">
        <v>101.38398551647485</v>
      </c>
      <c r="O9" s="24">
        <v>19731511.93</v>
      </c>
      <c r="P9" s="26">
        <v>97.40783958876862</v>
      </c>
      <c r="Q9" s="24">
        <v>4154076.818</v>
      </c>
      <c r="R9" s="23">
        <v>118.86047292771953</v>
      </c>
    </row>
    <row r="10" spans="1:18" ht="17.25" customHeight="1">
      <c r="A10" s="113"/>
      <c r="B10" s="114"/>
      <c r="C10" s="28" t="s">
        <v>21</v>
      </c>
      <c r="D10" s="29"/>
      <c r="E10" s="64">
        <v>8384555997.19</v>
      </c>
      <c r="F10" s="23">
        <v>101.73530460988032</v>
      </c>
      <c r="G10" s="30">
        <v>2549486383.633</v>
      </c>
      <c r="H10" s="33">
        <v>103.75664337669338</v>
      </c>
      <c r="I10" s="30">
        <v>3361606292.95</v>
      </c>
      <c r="J10" s="33">
        <v>100.72204222179954</v>
      </c>
      <c r="K10" s="30">
        <v>899801498.148</v>
      </c>
      <c r="L10" s="33">
        <v>100.57678492757827</v>
      </c>
      <c r="M10" s="30">
        <v>1502498447.095</v>
      </c>
      <c r="N10" s="33">
        <v>101.4392662931312</v>
      </c>
      <c r="O10" s="30">
        <v>60061832.145</v>
      </c>
      <c r="P10" s="32">
        <v>97.47667760143267</v>
      </c>
      <c r="Q10" s="30">
        <v>11101543.219</v>
      </c>
      <c r="R10" s="33">
        <v>117.9148243358749</v>
      </c>
    </row>
    <row r="11" spans="1:18" ht="17.25" customHeight="1">
      <c r="A11" s="34"/>
      <c r="B11" s="35"/>
      <c r="C11" s="35"/>
      <c r="D11" s="36" t="s">
        <v>22</v>
      </c>
      <c r="E11" s="37">
        <v>-64.758</v>
      </c>
      <c r="F11" s="38">
        <v>40.91124462217842</v>
      </c>
      <c r="G11" s="37">
        <v>-42.257</v>
      </c>
      <c r="H11" s="38">
        <v>27.356120929630347</v>
      </c>
      <c r="I11" s="37">
        <v>-12.035</v>
      </c>
      <c r="J11" s="38">
        <v>229.85103132161956</v>
      </c>
      <c r="K11" s="37">
        <v>-10.466</v>
      </c>
      <c r="L11" s="162">
        <v>-208.61072353996408</v>
      </c>
      <c r="M11" s="37" t="s">
        <v>69</v>
      </c>
      <c r="N11" s="38" t="s">
        <v>69</v>
      </c>
      <c r="O11" s="37" t="s">
        <v>69</v>
      </c>
      <c r="P11" s="38" t="s">
        <v>69</v>
      </c>
      <c r="Q11" s="37" t="s">
        <v>69</v>
      </c>
      <c r="R11" s="38" t="s">
        <v>69</v>
      </c>
    </row>
    <row r="12" spans="1:18" ht="17.25" customHeight="1">
      <c r="A12" s="27" t="s">
        <v>23</v>
      </c>
      <c r="B12" s="41"/>
      <c r="C12" s="20"/>
      <c r="D12" s="42" t="s">
        <v>24</v>
      </c>
      <c r="E12" s="43">
        <v>-17433.086</v>
      </c>
      <c r="F12" s="23">
        <v>115.68689426516887</v>
      </c>
      <c r="G12" s="43">
        <v>-16490.39</v>
      </c>
      <c r="H12" s="23">
        <v>145.46767324269678</v>
      </c>
      <c r="I12" s="43">
        <v>-1043.266</v>
      </c>
      <c r="J12" s="23">
        <v>51.51399188923218</v>
      </c>
      <c r="K12" s="43">
        <v>-63.7</v>
      </c>
      <c r="L12" s="23">
        <v>271.2254108830793</v>
      </c>
      <c r="M12" s="43">
        <v>246.11</v>
      </c>
      <c r="N12" s="23" t="s">
        <v>71</v>
      </c>
      <c r="O12" s="43">
        <v>-81.84</v>
      </c>
      <c r="P12" s="23">
        <v>3.385304205818554</v>
      </c>
      <c r="Q12" s="43" t="s">
        <v>69</v>
      </c>
      <c r="R12" s="23" t="s">
        <v>69</v>
      </c>
    </row>
    <row r="13" spans="1:18" ht="17.25" customHeight="1">
      <c r="A13" s="45"/>
      <c r="B13" s="28"/>
      <c r="C13" s="28"/>
      <c r="D13" s="46" t="s">
        <v>25</v>
      </c>
      <c r="E13" s="47">
        <v>-17497.844</v>
      </c>
      <c r="F13" s="33">
        <v>114.90960490786202</v>
      </c>
      <c r="G13" s="47">
        <v>-16532.647</v>
      </c>
      <c r="H13" s="33">
        <v>143.87987910107313</v>
      </c>
      <c r="I13" s="47">
        <v>-1055.301</v>
      </c>
      <c r="J13" s="33">
        <v>51.97387764751077</v>
      </c>
      <c r="K13" s="47">
        <v>-74.166</v>
      </c>
      <c r="L13" s="33">
        <v>401.5701987113541</v>
      </c>
      <c r="M13" s="47">
        <v>246.11</v>
      </c>
      <c r="N13" s="33" t="s">
        <v>71</v>
      </c>
      <c r="O13" s="47">
        <v>-81.84</v>
      </c>
      <c r="P13" s="32">
        <v>3.3802705207698294</v>
      </c>
      <c r="Q13" s="47" t="s">
        <v>69</v>
      </c>
      <c r="R13" s="33" t="s">
        <v>69</v>
      </c>
    </row>
    <row r="14" spans="1:18" ht="17.25" customHeight="1">
      <c r="A14" s="156" t="s">
        <v>65</v>
      </c>
      <c r="B14" s="157"/>
      <c r="C14" s="20" t="s">
        <v>27</v>
      </c>
      <c r="D14" s="21"/>
      <c r="E14" s="49">
        <v>10680643.673</v>
      </c>
      <c r="F14" s="23">
        <v>102.60917285757341</v>
      </c>
      <c r="G14" s="24">
        <v>4110310.072</v>
      </c>
      <c r="H14" s="23">
        <v>107.83795646539028</v>
      </c>
      <c r="I14" s="24">
        <v>3383958.633</v>
      </c>
      <c r="J14" s="23">
        <v>100.83519845022938</v>
      </c>
      <c r="K14" s="24">
        <v>1899835.447</v>
      </c>
      <c r="L14" s="23">
        <v>96.73595154449217</v>
      </c>
      <c r="M14" s="24">
        <v>1192565.587</v>
      </c>
      <c r="N14" s="23">
        <v>100.87027635905488</v>
      </c>
      <c r="O14" s="24">
        <v>90770.174</v>
      </c>
      <c r="P14" s="26">
        <v>96.93713003209481</v>
      </c>
      <c r="Q14" s="24">
        <v>3203.76</v>
      </c>
      <c r="R14" s="23">
        <v>187.58530237514603</v>
      </c>
    </row>
    <row r="15" spans="1:18" ht="17.25" customHeight="1">
      <c r="A15" s="158"/>
      <c r="B15" s="159"/>
      <c r="C15" s="20" t="s">
        <v>28</v>
      </c>
      <c r="D15" s="21"/>
      <c r="E15" s="49">
        <v>1663997039.4</v>
      </c>
      <c r="F15" s="23">
        <v>102.00495273095314</v>
      </c>
      <c r="G15" s="24">
        <v>871851784.02</v>
      </c>
      <c r="H15" s="23">
        <v>101.69496161322098</v>
      </c>
      <c r="I15" s="24">
        <v>392532757.253</v>
      </c>
      <c r="J15" s="23">
        <v>102.90805977828231</v>
      </c>
      <c r="K15" s="24">
        <v>67099310.023</v>
      </c>
      <c r="L15" s="23">
        <v>102.85396151837809</v>
      </c>
      <c r="M15" s="24">
        <v>251143964.343</v>
      </c>
      <c r="N15" s="23">
        <v>102.29267366470336</v>
      </c>
      <c r="O15" s="24">
        <v>74336422.816</v>
      </c>
      <c r="P15" s="26">
        <v>97.87953525038583</v>
      </c>
      <c r="Q15" s="24">
        <v>7032800.945</v>
      </c>
      <c r="R15" s="23">
        <v>120.62608242461297</v>
      </c>
    </row>
    <row r="16" spans="1:18" ht="17.25" customHeight="1">
      <c r="A16" s="158"/>
      <c r="B16" s="159"/>
      <c r="C16" s="20" t="s">
        <v>29</v>
      </c>
      <c r="D16" s="21"/>
      <c r="E16" s="49">
        <v>15353.18</v>
      </c>
      <c r="F16" s="23">
        <v>48.393870614469186</v>
      </c>
      <c r="G16" s="24">
        <v>7187.26</v>
      </c>
      <c r="H16" s="23">
        <v>35.71582620483754</v>
      </c>
      <c r="I16" s="24">
        <v>7129.57</v>
      </c>
      <c r="J16" s="23">
        <v>74.6587793757605</v>
      </c>
      <c r="K16" s="24" t="s">
        <v>69</v>
      </c>
      <c r="L16" s="23" t="s">
        <v>69</v>
      </c>
      <c r="M16" s="24">
        <v>2.64</v>
      </c>
      <c r="N16" s="23">
        <v>2.5465419118356323</v>
      </c>
      <c r="O16" s="24">
        <v>1033.71</v>
      </c>
      <c r="P16" s="26">
        <v>53.04357464154754</v>
      </c>
      <c r="Q16" s="24" t="s">
        <v>69</v>
      </c>
      <c r="R16" s="23" t="s">
        <v>69</v>
      </c>
    </row>
    <row r="17" spans="1:18" ht="17.25" customHeight="1">
      <c r="A17" s="158"/>
      <c r="B17" s="159"/>
      <c r="C17" s="130" t="s">
        <v>30</v>
      </c>
      <c r="D17" s="132"/>
      <c r="E17" s="49">
        <v>294006212.792</v>
      </c>
      <c r="F17" s="23">
        <v>106.52984729237107</v>
      </c>
      <c r="G17" s="24">
        <v>29203800.29</v>
      </c>
      <c r="H17" s="23">
        <v>113.0136283246739</v>
      </c>
      <c r="I17" s="24">
        <v>187325307.857</v>
      </c>
      <c r="J17" s="23">
        <v>104.1490963735581</v>
      </c>
      <c r="K17" s="24">
        <v>271123.38</v>
      </c>
      <c r="L17" s="23">
        <v>102.07700240357622</v>
      </c>
      <c r="M17" s="24">
        <v>69014192.745</v>
      </c>
      <c r="N17" s="23">
        <v>109.10575320239656</v>
      </c>
      <c r="O17" s="24">
        <v>984290.044</v>
      </c>
      <c r="P17" s="26">
        <v>110.85068396081863</v>
      </c>
      <c r="Q17" s="24">
        <v>7207498.476</v>
      </c>
      <c r="R17" s="23">
        <v>122.71664959126201</v>
      </c>
    </row>
    <row r="18" spans="1:18" ht="17.25" customHeight="1">
      <c r="A18" s="158"/>
      <c r="B18" s="159"/>
      <c r="C18" s="130" t="s">
        <v>31</v>
      </c>
      <c r="D18" s="132"/>
      <c r="E18" s="49">
        <v>3577296.204</v>
      </c>
      <c r="F18" s="23">
        <v>55.94855590122481</v>
      </c>
      <c r="G18" s="24">
        <v>3034530.31</v>
      </c>
      <c r="H18" s="23">
        <v>52.68658357318255</v>
      </c>
      <c r="I18" s="24">
        <v>119359.511</v>
      </c>
      <c r="J18" s="23">
        <v>93.68408743903866</v>
      </c>
      <c r="K18" s="24">
        <v>2.514</v>
      </c>
      <c r="L18" s="23">
        <v>213.23155216284982</v>
      </c>
      <c r="M18" s="24">
        <v>162.529</v>
      </c>
      <c r="N18" s="23">
        <v>93.52948962151773</v>
      </c>
      <c r="O18" s="24">
        <v>423241.34</v>
      </c>
      <c r="P18" s="26">
        <v>83.52353869160227</v>
      </c>
      <c r="Q18" s="24" t="s">
        <v>69</v>
      </c>
      <c r="R18" s="23" t="s">
        <v>69</v>
      </c>
    </row>
    <row r="19" spans="1:18" ht="17.25" customHeight="1">
      <c r="A19" s="158"/>
      <c r="B19" s="159"/>
      <c r="C19" s="20" t="s">
        <v>32</v>
      </c>
      <c r="D19" s="21"/>
      <c r="E19" s="49">
        <v>7821175.901</v>
      </c>
      <c r="F19" s="23">
        <v>94.77628805260969</v>
      </c>
      <c r="G19" s="24">
        <v>3138023.588</v>
      </c>
      <c r="H19" s="23">
        <v>96.93272660731289</v>
      </c>
      <c r="I19" s="24">
        <v>2749644.993</v>
      </c>
      <c r="J19" s="23">
        <v>94.87160073014923</v>
      </c>
      <c r="K19" s="24">
        <v>258418.905</v>
      </c>
      <c r="L19" s="23">
        <v>86.37835222971692</v>
      </c>
      <c r="M19" s="24">
        <v>1410086.012</v>
      </c>
      <c r="N19" s="23">
        <v>91.44455989866091</v>
      </c>
      <c r="O19" s="24">
        <v>234612.578</v>
      </c>
      <c r="P19" s="26">
        <v>95.27732687043854</v>
      </c>
      <c r="Q19" s="24">
        <v>30389.825</v>
      </c>
      <c r="R19" s="23">
        <v>103.99073146044</v>
      </c>
    </row>
    <row r="20" spans="1:18" ht="17.25" customHeight="1">
      <c r="A20" s="158"/>
      <c r="B20" s="159"/>
      <c r="C20" s="20" t="s">
        <v>33</v>
      </c>
      <c r="D20" s="21"/>
      <c r="E20" s="49">
        <v>4597685.848</v>
      </c>
      <c r="F20" s="23">
        <v>106.42646217607808</v>
      </c>
      <c r="G20" s="24">
        <v>4169008.093</v>
      </c>
      <c r="H20" s="23">
        <v>106.73890035972819</v>
      </c>
      <c r="I20" s="24" t="s">
        <v>69</v>
      </c>
      <c r="J20" s="23" t="s">
        <v>69</v>
      </c>
      <c r="K20" s="24">
        <v>2997.977</v>
      </c>
      <c r="L20" s="23">
        <v>109.41050713874365</v>
      </c>
      <c r="M20" s="24">
        <v>0.468</v>
      </c>
      <c r="N20" s="23" t="s">
        <v>69</v>
      </c>
      <c r="O20" s="24">
        <v>425679.31</v>
      </c>
      <c r="P20" s="26">
        <v>103.4410701722146</v>
      </c>
      <c r="Q20" s="24" t="s">
        <v>69</v>
      </c>
      <c r="R20" s="23" t="s">
        <v>69</v>
      </c>
    </row>
    <row r="21" spans="1:18" ht="17.25" customHeight="1">
      <c r="A21" s="158"/>
      <c r="B21" s="159"/>
      <c r="C21" s="20" t="s">
        <v>34</v>
      </c>
      <c r="D21" s="21"/>
      <c r="E21" s="49" t="s">
        <v>69</v>
      </c>
      <c r="F21" s="23" t="s">
        <v>69</v>
      </c>
      <c r="G21" s="24" t="s">
        <v>69</v>
      </c>
      <c r="H21" s="23" t="s">
        <v>69</v>
      </c>
      <c r="I21" s="24" t="s">
        <v>69</v>
      </c>
      <c r="J21" s="23" t="s">
        <v>69</v>
      </c>
      <c r="K21" s="24" t="s">
        <v>69</v>
      </c>
      <c r="L21" s="23" t="s">
        <v>69</v>
      </c>
      <c r="M21" s="24" t="s">
        <v>69</v>
      </c>
      <c r="N21" s="23" t="s">
        <v>69</v>
      </c>
      <c r="O21" s="24" t="s">
        <v>69</v>
      </c>
      <c r="P21" s="26" t="s">
        <v>69</v>
      </c>
      <c r="Q21" s="24" t="s">
        <v>69</v>
      </c>
      <c r="R21" s="23" t="s">
        <v>69</v>
      </c>
    </row>
    <row r="22" spans="1:18" ht="17.25" customHeight="1">
      <c r="A22" s="158"/>
      <c r="B22" s="159"/>
      <c r="C22" s="20" t="s">
        <v>35</v>
      </c>
      <c r="D22" s="21"/>
      <c r="E22" s="49">
        <v>6285890.669</v>
      </c>
      <c r="F22" s="23">
        <v>100.30505379808325</v>
      </c>
      <c r="G22" s="24">
        <v>5774509.529</v>
      </c>
      <c r="H22" s="23">
        <v>100.34883069325787</v>
      </c>
      <c r="I22" s="24">
        <v>76.238</v>
      </c>
      <c r="J22" s="23">
        <v>34.373492400571706</v>
      </c>
      <c r="K22" s="24">
        <v>6.152</v>
      </c>
      <c r="L22" s="162">
        <v>-7.335074101894577</v>
      </c>
      <c r="M22" s="24">
        <v>2.502</v>
      </c>
      <c r="N22" s="23">
        <v>25.78583943110378</v>
      </c>
      <c r="O22" s="24">
        <v>511296.248</v>
      </c>
      <c r="P22" s="26">
        <v>99.82555760919561</v>
      </c>
      <c r="Q22" s="24" t="s">
        <v>69</v>
      </c>
      <c r="R22" s="23" t="s">
        <v>69</v>
      </c>
    </row>
    <row r="23" spans="1:18" ht="17.25" customHeight="1">
      <c r="A23" s="158"/>
      <c r="B23" s="159"/>
      <c r="C23" s="20" t="s">
        <v>36</v>
      </c>
      <c r="D23" s="21"/>
      <c r="E23" s="49">
        <v>5974820.412</v>
      </c>
      <c r="F23" s="23">
        <v>107.20073880800174</v>
      </c>
      <c r="G23" s="24">
        <v>2286761.18</v>
      </c>
      <c r="H23" s="23">
        <v>116.34309099088705</v>
      </c>
      <c r="I23" s="24">
        <v>1903412.449</v>
      </c>
      <c r="J23" s="23">
        <v>102.14776342720269</v>
      </c>
      <c r="K23" s="24">
        <v>283824.556</v>
      </c>
      <c r="L23" s="23">
        <v>97.47330393232357</v>
      </c>
      <c r="M23" s="24">
        <v>1367646.281</v>
      </c>
      <c r="N23" s="23">
        <v>102.76874734149062</v>
      </c>
      <c r="O23" s="24">
        <v>122798.876</v>
      </c>
      <c r="P23" s="26">
        <v>106.56334509497971</v>
      </c>
      <c r="Q23" s="24">
        <v>10377.07</v>
      </c>
      <c r="R23" s="23">
        <v>141.23746980162645</v>
      </c>
    </row>
    <row r="24" spans="1:18" ht="17.25" customHeight="1">
      <c r="A24" s="158"/>
      <c r="B24" s="159"/>
      <c r="C24" s="51" t="s">
        <v>37</v>
      </c>
      <c r="D24" s="52"/>
      <c r="E24" s="53">
        <v>2929394.272</v>
      </c>
      <c r="F24" s="38">
        <v>101.60935118369004</v>
      </c>
      <c r="G24" s="54">
        <v>2409597.317</v>
      </c>
      <c r="H24" s="38">
        <v>102.97438566398579</v>
      </c>
      <c r="I24" s="54">
        <v>184896.266</v>
      </c>
      <c r="J24" s="38">
        <v>97.4941591567185</v>
      </c>
      <c r="K24" s="54">
        <v>584.82</v>
      </c>
      <c r="L24" s="38">
        <v>50.601039846956134</v>
      </c>
      <c r="M24" s="54">
        <v>93149.553</v>
      </c>
      <c r="N24" s="38">
        <v>92.69362273174183</v>
      </c>
      <c r="O24" s="54">
        <v>241166.316</v>
      </c>
      <c r="P24" s="40">
        <v>95.81354939578378</v>
      </c>
      <c r="Q24" s="54" t="s">
        <v>69</v>
      </c>
      <c r="R24" s="38" t="s">
        <v>69</v>
      </c>
    </row>
    <row r="25" spans="1:18" ht="17.25" customHeight="1">
      <c r="A25" s="158"/>
      <c r="B25" s="159"/>
      <c r="C25" s="20" t="s">
        <v>38</v>
      </c>
      <c r="D25" s="21"/>
      <c r="E25" s="49">
        <v>14146061.96</v>
      </c>
      <c r="F25" s="23">
        <v>106.62481454752086</v>
      </c>
      <c r="G25" s="24">
        <v>13044781.97</v>
      </c>
      <c r="H25" s="23">
        <v>106.5355960093923</v>
      </c>
      <c r="I25" s="24">
        <v>997187.72</v>
      </c>
      <c r="J25" s="23">
        <v>106.46739977612958</v>
      </c>
      <c r="K25" s="24" t="s">
        <v>69</v>
      </c>
      <c r="L25" s="23" t="s">
        <v>69</v>
      </c>
      <c r="M25" s="24">
        <v>58579.66</v>
      </c>
      <c r="N25" s="23">
        <v>107.50364373034304</v>
      </c>
      <c r="O25" s="43">
        <v>-25.88</v>
      </c>
      <c r="P25" s="162">
        <v>-30.30444964871194</v>
      </c>
      <c r="Q25" s="24">
        <v>45538.49</v>
      </c>
      <c r="R25" s="23">
        <v>144.93403118699305</v>
      </c>
    </row>
    <row r="26" spans="1:18" ht="17.25" customHeight="1">
      <c r="A26" s="158"/>
      <c r="B26" s="159"/>
      <c r="C26" s="20" t="s">
        <v>39</v>
      </c>
      <c r="D26" s="21"/>
      <c r="E26" s="49">
        <v>5960819.16</v>
      </c>
      <c r="F26" s="23">
        <v>97.90962987949726</v>
      </c>
      <c r="G26" s="24">
        <v>435294.48</v>
      </c>
      <c r="H26" s="23">
        <v>136.06044175906757</v>
      </c>
      <c r="I26" s="24">
        <v>2831370.374</v>
      </c>
      <c r="J26" s="23">
        <v>90.62911257827886</v>
      </c>
      <c r="K26" s="24">
        <v>114.845</v>
      </c>
      <c r="L26" s="23" t="s">
        <v>71</v>
      </c>
      <c r="M26" s="24">
        <v>2693974.461</v>
      </c>
      <c r="N26" s="23">
        <v>101.89150177779398</v>
      </c>
      <c r="O26" s="24">
        <v>65</v>
      </c>
      <c r="P26" s="23">
        <v>128.8659793814433</v>
      </c>
      <c r="Q26" s="24" t="s">
        <v>69</v>
      </c>
      <c r="R26" s="23" t="s">
        <v>69</v>
      </c>
    </row>
    <row r="27" spans="1:18" ht="17.25" customHeight="1">
      <c r="A27" s="158"/>
      <c r="B27" s="159"/>
      <c r="C27" s="20" t="s">
        <v>40</v>
      </c>
      <c r="D27" s="21"/>
      <c r="E27" s="92" t="s">
        <v>69</v>
      </c>
      <c r="F27" s="23" t="s">
        <v>69</v>
      </c>
      <c r="G27" s="93" t="s">
        <v>69</v>
      </c>
      <c r="H27" s="23" t="s">
        <v>69</v>
      </c>
      <c r="I27" s="93" t="s">
        <v>69</v>
      </c>
      <c r="J27" s="23" t="s">
        <v>69</v>
      </c>
      <c r="K27" s="93" t="s">
        <v>69</v>
      </c>
      <c r="L27" s="23" t="s">
        <v>69</v>
      </c>
      <c r="M27" s="93" t="s">
        <v>69</v>
      </c>
      <c r="N27" s="23" t="s">
        <v>69</v>
      </c>
      <c r="O27" s="93" t="s">
        <v>69</v>
      </c>
      <c r="P27" s="26" t="s">
        <v>69</v>
      </c>
      <c r="Q27" s="93" t="s">
        <v>69</v>
      </c>
      <c r="R27" s="23" t="s">
        <v>69</v>
      </c>
    </row>
    <row r="28" spans="1:18" ht="17.25" customHeight="1">
      <c r="A28" s="158"/>
      <c r="B28" s="159"/>
      <c r="C28" s="20" t="s">
        <v>41</v>
      </c>
      <c r="D28" s="21"/>
      <c r="E28" s="49">
        <v>51534563.907</v>
      </c>
      <c r="F28" s="23">
        <v>107.07643980041952</v>
      </c>
      <c r="G28" s="24">
        <v>8084609.271</v>
      </c>
      <c r="H28" s="23">
        <v>101.84902632430521</v>
      </c>
      <c r="I28" s="24">
        <v>18268228.468</v>
      </c>
      <c r="J28" s="23">
        <v>109.80543780116669</v>
      </c>
      <c r="K28" s="24">
        <v>24222.088</v>
      </c>
      <c r="L28" s="23">
        <v>104.51114852726843</v>
      </c>
      <c r="M28" s="24">
        <v>22636854.837</v>
      </c>
      <c r="N28" s="23">
        <v>107.1717539848367</v>
      </c>
      <c r="O28" s="24">
        <v>1283001.724</v>
      </c>
      <c r="P28" s="26">
        <v>98.8208053411583</v>
      </c>
      <c r="Q28" s="24">
        <v>1237647.519</v>
      </c>
      <c r="R28" s="23">
        <v>111.45005359730406</v>
      </c>
    </row>
    <row r="29" spans="1:18" ht="17.25" customHeight="1">
      <c r="A29" s="158"/>
      <c r="B29" s="159"/>
      <c r="C29" s="20" t="s">
        <v>42</v>
      </c>
      <c r="D29" s="21"/>
      <c r="E29" s="49">
        <v>21208103.741</v>
      </c>
      <c r="F29" s="23">
        <v>102.24783876288642</v>
      </c>
      <c r="G29" s="24">
        <v>5896596.539</v>
      </c>
      <c r="H29" s="23">
        <v>103.48074008389119</v>
      </c>
      <c r="I29" s="24">
        <v>9071070.118</v>
      </c>
      <c r="J29" s="23">
        <v>99.74469444854388</v>
      </c>
      <c r="K29" s="24">
        <v>7234.343</v>
      </c>
      <c r="L29" s="23">
        <v>138.32342897350296</v>
      </c>
      <c r="M29" s="24">
        <v>5187818.752</v>
      </c>
      <c r="N29" s="23">
        <v>103.2727589544739</v>
      </c>
      <c r="O29" s="24">
        <v>553699.832</v>
      </c>
      <c r="P29" s="26">
        <v>102.74172776082493</v>
      </c>
      <c r="Q29" s="24">
        <v>491684.157</v>
      </c>
      <c r="R29" s="23">
        <v>128.79802553625595</v>
      </c>
    </row>
    <row r="30" spans="1:18" ht="17.25" customHeight="1">
      <c r="A30" s="158"/>
      <c r="B30" s="159"/>
      <c r="C30" s="20" t="s">
        <v>43</v>
      </c>
      <c r="D30" s="21"/>
      <c r="E30" s="49">
        <v>8144314.772</v>
      </c>
      <c r="F30" s="23">
        <v>93.46777943197239</v>
      </c>
      <c r="G30" s="24">
        <v>4535253.958</v>
      </c>
      <c r="H30" s="23">
        <v>89.58285394746144</v>
      </c>
      <c r="I30" s="24">
        <v>1946301.354</v>
      </c>
      <c r="J30" s="23">
        <v>98.96542341394654</v>
      </c>
      <c r="K30" s="24">
        <v>349323.477</v>
      </c>
      <c r="L30" s="23">
        <v>98.17013168063376</v>
      </c>
      <c r="M30" s="24">
        <v>958805.001</v>
      </c>
      <c r="N30" s="23">
        <v>106.23435568634822</v>
      </c>
      <c r="O30" s="24">
        <v>351838.892</v>
      </c>
      <c r="P30" s="26">
        <v>83.0683260287562</v>
      </c>
      <c r="Q30" s="24">
        <v>2792.09</v>
      </c>
      <c r="R30" s="23">
        <v>121.93517816941544</v>
      </c>
    </row>
    <row r="31" spans="1:18" ht="17.25" customHeight="1">
      <c r="A31" s="158"/>
      <c r="B31" s="159"/>
      <c r="C31" s="20" t="s">
        <v>70</v>
      </c>
      <c r="D31" s="20"/>
      <c r="E31" s="49">
        <v>880.138</v>
      </c>
      <c r="F31" s="23" t="s">
        <v>69</v>
      </c>
      <c r="G31" s="24">
        <v>0.672</v>
      </c>
      <c r="H31" s="23" t="s">
        <v>69</v>
      </c>
      <c r="I31" s="24">
        <v>879.466</v>
      </c>
      <c r="J31" s="23" t="s">
        <v>69</v>
      </c>
      <c r="K31" s="24" t="s">
        <v>69</v>
      </c>
      <c r="L31" s="23" t="s">
        <v>69</v>
      </c>
      <c r="M31" s="24" t="s">
        <v>69</v>
      </c>
      <c r="N31" s="23" t="s">
        <v>69</v>
      </c>
      <c r="O31" s="24" t="s">
        <v>69</v>
      </c>
      <c r="P31" s="26" t="s">
        <v>69</v>
      </c>
      <c r="Q31" s="24" t="s">
        <v>69</v>
      </c>
      <c r="R31" s="23" t="s">
        <v>69</v>
      </c>
    </row>
    <row r="32" spans="1:18" ht="17.25" customHeight="1">
      <c r="A32" s="158"/>
      <c r="B32" s="159"/>
      <c r="C32" s="20" t="s">
        <v>44</v>
      </c>
      <c r="D32" s="21"/>
      <c r="E32" s="49">
        <v>79643.834</v>
      </c>
      <c r="F32" s="23">
        <v>77.42125932681256</v>
      </c>
      <c r="G32" s="24">
        <v>35117.463</v>
      </c>
      <c r="H32" s="23">
        <v>60.085871856800246</v>
      </c>
      <c r="I32" s="24">
        <v>34184.579</v>
      </c>
      <c r="J32" s="23">
        <v>100.49317371463648</v>
      </c>
      <c r="K32" s="24" t="s">
        <v>69</v>
      </c>
      <c r="L32" s="23" t="s">
        <v>69</v>
      </c>
      <c r="M32" s="24">
        <v>6165.579</v>
      </c>
      <c r="N32" s="23">
        <v>106.72196993890677</v>
      </c>
      <c r="O32" s="24">
        <v>3691.608</v>
      </c>
      <c r="P32" s="26">
        <v>93.21230270450431</v>
      </c>
      <c r="Q32" s="24">
        <v>484.605</v>
      </c>
      <c r="R32" s="23">
        <v>72.24122895284094</v>
      </c>
    </row>
    <row r="33" spans="1:18" ht="17.25" customHeight="1">
      <c r="A33" s="158"/>
      <c r="B33" s="159"/>
      <c r="C33" s="20" t="s">
        <v>45</v>
      </c>
      <c r="D33" s="21"/>
      <c r="E33" s="57">
        <v>139500695.701</v>
      </c>
      <c r="F33" s="23">
        <v>119.12970193166701</v>
      </c>
      <c r="G33" s="24">
        <v>19661359.298</v>
      </c>
      <c r="H33" s="23">
        <v>115.99415166275244</v>
      </c>
      <c r="I33" s="24">
        <v>67016259.436</v>
      </c>
      <c r="J33" s="23">
        <v>117.8463062950748</v>
      </c>
      <c r="K33" s="24">
        <v>14429480.509</v>
      </c>
      <c r="L33" s="23">
        <v>126.22284254074907</v>
      </c>
      <c r="M33" s="24">
        <v>37603244.473</v>
      </c>
      <c r="N33" s="23">
        <v>120.20078624925496</v>
      </c>
      <c r="O33" s="22">
        <v>367139.459</v>
      </c>
      <c r="P33" s="26">
        <v>132.77828607963295</v>
      </c>
      <c r="Q33" s="24">
        <v>423212.526</v>
      </c>
      <c r="R33" s="23">
        <v>145.8931328235441</v>
      </c>
    </row>
    <row r="34" spans="1:18" ht="21.75" customHeight="1">
      <c r="A34" s="160"/>
      <c r="B34" s="161"/>
      <c r="C34" s="94" t="s">
        <v>46</v>
      </c>
      <c r="D34" s="95"/>
      <c r="E34" s="96">
        <v>2240460595.5640006</v>
      </c>
      <c r="F34" s="97">
        <v>103.45931105875887</v>
      </c>
      <c r="G34" s="96">
        <v>977678525.3100002</v>
      </c>
      <c r="H34" s="97">
        <v>102.02986688629557</v>
      </c>
      <c r="I34" s="96">
        <v>688372024.2850001</v>
      </c>
      <c r="J34" s="97">
        <v>104.55107327962303</v>
      </c>
      <c r="K34" s="96">
        <v>84626479.03599997</v>
      </c>
      <c r="L34" s="97">
        <v>105.94575984557292</v>
      </c>
      <c r="M34" s="96">
        <v>393367215.423</v>
      </c>
      <c r="N34" s="97">
        <v>105.18928848538773</v>
      </c>
      <c r="O34" s="96">
        <v>79930722.047</v>
      </c>
      <c r="P34" s="98">
        <v>98.05598734498872</v>
      </c>
      <c r="Q34" s="96">
        <v>16485629.463</v>
      </c>
      <c r="R34" s="97">
        <v>121.58870230284478</v>
      </c>
    </row>
    <row r="35" spans="1:18" ht="23.25" customHeight="1">
      <c r="A35" s="153" t="s">
        <v>66</v>
      </c>
      <c r="B35" s="154"/>
      <c r="C35" s="154"/>
      <c r="D35" s="155"/>
      <c r="E35" s="64">
        <v>10624999094.91</v>
      </c>
      <c r="F35" s="97">
        <v>102.09402387108429</v>
      </c>
      <c r="G35" s="64">
        <v>3527148376.296</v>
      </c>
      <c r="H35" s="97">
        <v>103.27204170379946</v>
      </c>
      <c r="I35" s="64">
        <v>4049977261.934</v>
      </c>
      <c r="J35" s="97">
        <v>101.35297716640672</v>
      </c>
      <c r="K35" s="64">
        <v>984427903.018</v>
      </c>
      <c r="L35" s="97">
        <v>101.01685146950781</v>
      </c>
      <c r="M35" s="64">
        <v>1895865908.628</v>
      </c>
      <c r="N35" s="97">
        <v>102.19521409892296</v>
      </c>
      <c r="O35" s="64">
        <v>139992472.352</v>
      </c>
      <c r="P35" s="98">
        <v>97.80819869807071</v>
      </c>
      <c r="Q35" s="30">
        <v>27587172.682</v>
      </c>
      <c r="R35" s="97">
        <v>120.07912644924765</v>
      </c>
    </row>
    <row r="36" spans="1:18" ht="17.25" customHeight="1">
      <c r="A36" s="144" t="s">
        <v>49</v>
      </c>
      <c r="B36" s="136" t="s">
        <v>50</v>
      </c>
      <c r="C36" s="20" t="s">
        <v>17</v>
      </c>
      <c r="D36" s="21"/>
      <c r="E36" s="22">
        <v>1948988449.956</v>
      </c>
      <c r="F36" s="23">
        <v>101.95279607606768</v>
      </c>
      <c r="G36" s="24">
        <v>573254804.773</v>
      </c>
      <c r="H36" s="23">
        <v>103.92110920737348</v>
      </c>
      <c r="I36" s="24">
        <v>776167822.07</v>
      </c>
      <c r="J36" s="23">
        <v>101.15744105340457</v>
      </c>
      <c r="K36" s="24">
        <v>241526906.72</v>
      </c>
      <c r="L36" s="23">
        <v>100.25651371270554</v>
      </c>
      <c r="M36" s="24">
        <v>344859387.24</v>
      </c>
      <c r="N36" s="23">
        <v>101.89698590516505</v>
      </c>
      <c r="O36" s="24">
        <v>12455821.221</v>
      </c>
      <c r="P36" s="26">
        <v>97.62341979810009</v>
      </c>
      <c r="Q36" s="24">
        <v>723707.932</v>
      </c>
      <c r="R36" s="23">
        <v>113.3407440693661</v>
      </c>
    </row>
    <row r="37" spans="1:18" ht="17.25" customHeight="1">
      <c r="A37" s="145"/>
      <c r="B37" s="136"/>
      <c r="C37" s="27" t="s">
        <v>18</v>
      </c>
      <c r="D37" s="21"/>
      <c r="E37" s="22">
        <v>6899250.283</v>
      </c>
      <c r="F37" s="23">
        <v>97.64179955227604</v>
      </c>
      <c r="G37" s="24">
        <v>2829295.473</v>
      </c>
      <c r="H37" s="23">
        <v>100.23844760636092</v>
      </c>
      <c r="I37" s="24">
        <v>2083394.117</v>
      </c>
      <c r="J37" s="23">
        <v>94.56141528771484</v>
      </c>
      <c r="K37" s="24">
        <v>748765.541</v>
      </c>
      <c r="L37" s="23">
        <v>98.44068459070667</v>
      </c>
      <c r="M37" s="24">
        <v>1149873.416</v>
      </c>
      <c r="N37" s="23">
        <v>97.150172407481</v>
      </c>
      <c r="O37" s="24">
        <v>86474.346</v>
      </c>
      <c r="P37" s="26">
        <v>91.89266855139718</v>
      </c>
      <c r="Q37" s="24">
        <v>1447.39</v>
      </c>
      <c r="R37" s="23">
        <v>82.19673630021268</v>
      </c>
    </row>
    <row r="38" spans="1:18" ht="17.25" customHeight="1">
      <c r="A38" s="145"/>
      <c r="B38" s="136"/>
      <c r="C38" s="27" t="s">
        <v>19</v>
      </c>
      <c r="D38" s="21"/>
      <c r="E38" s="22">
        <v>469368949.958</v>
      </c>
      <c r="F38" s="23">
        <v>101.12895767291772</v>
      </c>
      <c r="G38" s="24">
        <v>127715281.083</v>
      </c>
      <c r="H38" s="23">
        <v>104.06475378915032</v>
      </c>
      <c r="I38" s="24">
        <v>195576147.455</v>
      </c>
      <c r="J38" s="23">
        <v>100.02034618284542</v>
      </c>
      <c r="K38" s="24">
        <v>53554075.272</v>
      </c>
      <c r="L38" s="23">
        <v>99.30352492797147</v>
      </c>
      <c r="M38" s="24">
        <v>89470379.868</v>
      </c>
      <c r="N38" s="23">
        <v>100.7426205111138</v>
      </c>
      <c r="O38" s="24">
        <v>2841701.91</v>
      </c>
      <c r="P38" s="26">
        <v>96.7660963285114</v>
      </c>
      <c r="Q38" s="24">
        <v>211364.37</v>
      </c>
      <c r="R38" s="23">
        <v>111.94037273170257</v>
      </c>
    </row>
    <row r="39" spans="1:18" ht="17.25" customHeight="1">
      <c r="A39" s="145"/>
      <c r="B39" s="136"/>
      <c r="C39" s="27" t="s">
        <v>20</v>
      </c>
      <c r="D39" s="21"/>
      <c r="E39" s="22">
        <v>1435841218.925</v>
      </c>
      <c r="F39" s="23">
        <v>102.17151699699562</v>
      </c>
      <c r="G39" s="24">
        <v>387000137.581</v>
      </c>
      <c r="H39" s="23">
        <v>104.12107606874925</v>
      </c>
      <c r="I39" s="24">
        <v>583643693.918</v>
      </c>
      <c r="J39" s="23">
        <v>101.81712626283495</v>
      </c>
      <c r="K39" s="24">
        <v>188465378.398</v>
      </c>
      <c r="L39" s="23">
        <v>99.74931255231218</v>
      </c>
      <c r="M39" s="24">
        <v>268270100.427</v>
      </c>
      <c r="N39" s="23">
        <v>102.05273333273243</v>
      </c>
      <c r="O39" s="24">
        <v>7878549.325</v>
      </c>
      <c r="P39" s="26">
        <v>97.11160441692213</v>
      </c>
      <c r="Q39" s="24">
        <v>583359.276</v>
      </c>
      <c r="R39" s="23">
        <v>119.4862630782763</v>
      </c>
    </row>
    <row r="40" spans="1:18" ht="17.25" customHeight="1">
      <c r="A40" s="145"/>
      <c r="B40" s="138"/>
      <c r="C40" s="71" t="s">
        <v>21</v>
      </c>
      <c r="D40" s="29"/>
      <c r="E40" s="64">
        <v>3861097869.122</v>
      </c>
      <c r="F40" s="33">
        <v>101.92495827038313</v>
      </c>
      <c r="G40" s="30">
        <v>1090799518.91</v>
      </c>
      <c r="H40" s="33">
        <v>103.99886882157665</v>
      </c>
      <c r="I40" s="30">
        <v>1557471057.56</v>
      </c>
      <c r="J40" s="33">
        <v>101.24928140173282</v>
      </c>
      <c r="K40" s="30">
        <v>484295125.931</v>
      </c>
      <c r="L40" s="33">
        <v>99.94981835049367</v>
      </c>
      <c r="M40" s="30">
        <v>703749740.951</v>
      </c>
      <c r="N40" s="33">
        <v>101.7997837857197</v>
      </c>
      <c r="O40" s="64">
        <v>23262546.802</v>
      </c>
      <c r="P40" s="32">
        <v>97.32181131365259</v>
      </c>
      <c r="Q40" s="30">
        <v>1519878.968</v>
      </c>
      <c r="R40" s="33">
        <v>115.37602201272878</v>
      </c>
    </row>
    <row r="41" spans="1:18" ht="17.25" customHeight="1">
      <c r="A41" s="145"/>
      <c r="B41" s="134" t="s">
        <v>51</v>
      </c>
      <c r="C41" s="20" t="s">
        <v>17</v>
      </c>
      <c r="D41" s="52"/>
      <c r="E41" s="61">
        <v>1662795444.134</v>
      </c>
      <c r="F41" s="38">
        <v>100.61178993192772</v>
      </c>
      <c r="G41" s="54">
        <v>540160052.064</v>
      </c>
      <c r="H41" s="38">
        <v>102.41195809041174</v>
      </c>
      <c r="I41" s="54">
        <v>667520227.235</v>
      </c>
      <c r="J41" s="38">
        <v>99.23229510820836</v>
      </c>
      <c r="K41" s="54">
        <v>155569218.408</v>
      </c>
      <c r="L41" s="38">
        <v>100.54648168855569</v>
      </c>
      <c r="M41" s="54">
        <v>281229678.536</v>
      </c>
      <c r="N41" s="38">
        <v>100.56803842451481</v>
      </c>
      <c r="O41" s="54">
        <v>14330240.65</v>
      </c>
      <c r="P41" s="26">
        <v>96.68656425606414</v>
      </c>
      <c r="Q41" s="54">
        <v>3986027.241</v>
      </c>
      <c r="R41" s="38">
        <v>118.09248623011692</v>
      </c>
    </row>
    <row r="42" spans="1:18" ht="17.25" customHeight="1">
      <c r="A42" s="145"/>
      <c r="B42" s="136"/>
      <c r="C42" s="27" t="s">
        <v>18</v>
      </c>
      <c r="D42" s="21"/>
      <c r="E42" s="22">
        <v>8873818.545</v>
      </c>
      <c r="F42" s="23">
        <v>98.63142353527446</v>
      </c>
      <c r="G42" s="24">
        <v>2994230.413</v>
      </c>
      <c r="H42" s="23">
        <v>99.33211511836133</v>
      </c>
      <c r="I42" s="24">
        <v>3443913.048</v>
      </c>
      <c r="J42" s="23">
        <v>98.0995523930844</v>
      </c>
      <c r="K42" s="24">
        <v>826437.711</v>
      </c>
      <c r="L42" s="23">
        <v>97.18976333387411</v>
      </c>
      <c r="M42" s="24">
        <v>1503554.119</v>
      </c>
      <c r="N42" s="23">
        <v>99.78573823143846</v>
      </c>
      <c r="O42" s="24">
        <v>92644.074</v>
      </c>
      <c r="P42" s="26">
        <v>92.2693184722522</v>
      </c>
      <c r="Q42" s="24">
        <v>13039.18</v>
      </c>
      <c r="R42" s="23">
        <v>90.347895918776</v>
      </c>
    </row>
    <row r="43" spans="1:18" ht="17.25" customHeight="1">
      <c r="A43" s="145"/>
      <c r="B43" s="136"/>
      <c r="C43" s="27" t="s">
        <v>19</v>
      </c>
      <c r="D43" s="21"/>
      <c r="E43" s="22">
        <v>461319847.826</v>
      </c>
      <c r="F43" s="23">
        <v>99.22171061929328</v>
      </c>
      <c r="G43" s="24">
        <v>136267820.574</v>
      </c>
      <c r="H43" s="23">
        <v>100.77904845889955</v>
      </c>
      <c r="I43" s="24">
        <v>190664306.426</v>
      </c>
      <c r="J43" s="23">
        <v>98.10981054586686</v>
      </c>
      <c r="K43" s="24">
        <v>46575388.916</v>
      </c>
      <c r="L43" s="23">
        <v>99.39787310021072</v>
      </c>
      <c r="M43" s="24">
        <v>83490513.714</v>
      </c>
      <c r="N43" s="23">
        <v>99.23207299381161</v>
      </c>
      <c r="O43" s="24">
        <v>3283026.821</v>
      </c>
      <c r="P43" s="26">
        <v>94.29492143644842</v>
      </c>
      <c r="Q43" s="24">
        <v>1038791.375</v>
      </c>
      <c r="R43" s="23">
        <v>114.08860829252664</v>
      </c>
    </row>
    <row r="44" spans="1:18" ht="17.25" customHeight="1">
      <c r="A44" s="145"/>
      <c r="B44" s="136"/>
      <c r="C44" s="27" t="s">
        <v>20</v>
      </c>
      <c r="D44" s="21"/>
      <c r="E44" s="22">
        <v>1420968857.728</v>
      </c>
      <c r="F44" s="23">
        <v>100.69864032316234</v>
      </c>
      <c r="G44" s="24">
        <v>407684839.461</v>
      </c>
      <c r="H44" s="23">
        <v>103.17841301544163</v>
      </c>
      <c r="I44" s="24">
        <v>592818522.859</v>
      </c>
      <c r="J44" s="23">
        <v>99.21368255253967</v>
      </c>
      <c r="K44" s="24">
        <v>148278050.802</v>
      </c>
      <c r="L44" s="23">
        <v>100.69573284203084</v>
      </c>
      <c r="M44" s="24">
        <v>259788990.433</v>
      </c>
      <c r="N44" s="23">
        <v>100.28705803144899</v>
      </c>
      <c r="O44" s="24">
        <v>9287086.919</v>
      </c>
      <c r="P44" s="26">
        <v>97.18583581661042</v>
      </c>
      <c r="Q44" s="24">
        <v>3111367.254</v>
      </c>
      <c r="R44" s="23">
        <v>119.10352180651391</v>
      </c>
    </row>
    <row r="45" spans="1:18" ht="17.25" customHeight="1">
      <c r="A45" s="145"/>
      <c r="B45" s="136"/>
      <c r="C45" s="71" t="s">
        <v>21</v>
      </c>
      <c r="D45" s="29"/>
      <c r="E45" s="64">
        <v>3553957968.233</v>
      </c>
      <c r="F45" s="33">
        <v>100.45870786290642</v>
      </c>
      <c r="G45" s="30">
        <v>1087106942.512</v>
      </c>
      <c r="H45" s="33">
        <v>102.48055734032103</v>
      </c>
      <c r="I45" s="30">
        <v>1454446969.568</v>
      </c>
      <c r="J45" s="33">
        <v>99.07341834448692</v>
      </c>
      <c r="K45" s="30">
        <v>351249095.837</v>
      </c>
      <c r="L45" s="33">
        <v>100.44725661397716</v>
      </c>
      <c r="M45" s="30">
        <v>626012736.802</v>
      </c>
      <c r="N45" s="33">
        <v>100.26952794304765</v>
      </c>
      <c r="O45" s="64">
        <v>26992998.464</v>
      </c>
      <c r="P45" s="32">
        <v>96.5435226775427</v>
      </c>
      <c r="Q45" s="30">
        <v>8149225.05</v>
      </c>
      <c r="R45" s="33">
        <v>117.8892566349931</v>
      </c>
    </row>
    <row r="46" spans="1:18" ht="17.25" customHeight="1">
      <c r="A46" s="145"/>
      <c r="B46" s="138"/>
      <c r="C46" s="142" t="s">
        <v>52</v>
      </c>
      <c r="D46" s="143"/>
      <c r="E46" s="64">
        <v>971203064.395</v>
      </c>
      <c r="F46" s="33">
        <v>100.52880818052827</v>
      </c>
      <c r="G46" s="30">
        <v>330123730.616</v>
      </c>
      <c r="H46" s="33">
        <v>102.11154607737623</v>
      </c>
      <c r="I46" s="30">
        <v>420682130.259</v>
      </c>
      <c r="J46" s="33">
        <v>98.94042600898025</v>
      </c>
      <c r="K46" s="30">
        <v>51474377.308</v>
      </c>
      <c r="L46" s="33">
        <v>103.62813647974913</v>
      </c>
      <c r="M46" s="30">
        <v>162545405.095</v>
      </c>
      <c r="N46" s="33">
        <v>100.34065942943495</v>
      </c>
      <c r="O46" s="64">
        <v>4301821.541</v>
      </c>
      <c r="P46" s="32">
        <v>99.14699490534481</v>
      </c>
      <c r="Q46" s="30">
        <v>2075599.576</v>
      </c>
      <c r="R46" s="33">
        <v>129.30315355996876</v>
      </c>
    </row>
    <row r="47" spans="1:18" ht="17.25" customHeight="1">
      <c r="A47" s="145"/>
      <c r="B47" s="147" t="s">
        <v>53</v>
      </c>
      <c r="C47" s="148"/>
      <c r="D47" s="52" t="s">
        <v>22</v>
      </c>
      <c r="E47" s="61">
        <v>587638952.987</v>
      </c>
      <c r="F47" s="38">
        <v>108.95762828998645</v>
      </c>
      <c r="G47" s="54">
        <v>222553909.892</v>
      </c>
      <c r="H47" s="38">
        <v>110.45377436490507</v>
      </c>
      <c r="I47" s="54">
        <v>214107596.992</v>
      </c>
      <c r="J47" s="38">
        <v>108.42674562543357</v>
      </c>
      <c r="K47" s="54">
        <v>41396058.32</v>
      </c>
      <c r="L47" s="38">
        <v>108.26502056565586</v>
      </c>
      <c r="M47" s="54">
        <v>103210730.762</v>
      </c>
      <c r="N47" s="38">
        <v>107.39974575193976</v>
      </c>
      <c r="O47" s="54">
        <v>5613106.646</v>
      </c>
      <c r="P47" s="40">
        <v>103.3214542786767</v>
      </c>
      <c r="Q47" s="54">
        <v>757550.375</v>
      </c>
      <c r="R47" s="38">
        <v>125.88504931102136</v>
      </c>
    </row>
    <row r="48" spans="1:18" ht="17.25" customHeight="1">
      <c r="A48" s="145"/>
      <c r="B48" s="149"/>
      <c r="C48" s="150"/>
      <c r="D48" s="21" t="s">
        <v>54</v>
      </c>
      <c r="E48" s="22">
        <v>381861206.848</v>
      </c>
      <c r="F48" s="23">
        <v>101.47650402117951</v>
      </c>
      <c r="G48" s="24">
        <v>149026012.319</v>
      </c>
      <c r="H48" s="23">
        <v>102.0460957190852</v>
      </c>
      <c r="I48" s="24">
        <v>135580668.83</v>
      </c>
      <c r="J48" s="23">
        <v>101.37859471756887</v>
      </c>
      <c r="K48" s="24">
        <v>22861218.06</v>
      </c>
      <c r="L48" s="23">
        <v>103.06154243934391</v>
      </c>
      <c r="M48" s="24">
        <v>69525238.58</v>
      </c>
      <c r="N48" s="23">
        <v>100.11839207425626</v>
      </c>
      <c r="O48" s="24">
        <v>4193180.233</v>
      </c>
      <c r="P48" s="26">
        <v>97.02304676353577</v>
      </c>
      <c r="Q48" s="24">
        <v>674888.826</v>
      </c>
      <c r="R48" s="23">
        <v>115.72823532156413</v>
      </c>
    </row>
    <row r="49" spans="1:18" ht="17.25" customHeight="1">
      <c r="A49" s="146"/>
      <c r="B49" s="151"/>
      <c r="C49" s="152"/>
      <c r="D49" s="46" t="s">
        <v>25</v>
      </c>
      <c r="E49" s="64">
        <v>969500159.835</v>
      </c>
      <c r="F49" s="33">
        <v>105.8830505893942</v>
      </c>
      <c r="G49" s="64">
        <v>371579922.21099997</v>
      </c>
      <c r="H49" s="33">
        <v>106.92071128835354</v>
      </c>
      <c r="I49" s="64">
        <v>349688265.822</v>
      </c>
      <c r="J49" s="33">
        <v>105.58077453853214</v>
      </c>
      <c r="K49" s="64">
        <v>64257276.379999995</v>
      </c>
      <c r="L49" s="33">
        <v>106.35459376915688</v>
      </c>
      <c r="M49" s="64">
        <v>172735969.342</v>
      </c>
      <c r="N49" s="33">
        <v>104.34531064212473</v>
      </c>
      <c r="O49" s="64">
        <v>9806286.879</v>
      </c>
      <c r="P49" s="32">
        <v>100.53087574191409</v>
      </c>
      <c r="Q49" s="64">
        <v>1432439.201</v>
      </c>
      <c r="R49" s="33">
        <v>120.88641123611852</v>
      </c>
    </row>
    <row r="50" spans="1:18" ht="15" customHeight="1">
      <c r="A50" s="74"/>
      <c r="B50" s="75"/>
      <c r="C50" s="76" t="s">
        <v>55</v>
      </c>
      <c r="D50" s="77" t="s">
        <v>56</v>
      </c>
      <c r="L50" s="79"/>
      <c r="M50" s="78"/>
      <c r="N50" s="80"/>
      <c r="O50" s="81"/>
      <c r="P50" s="82"/>
      <c r="Q50" s="83"/>
      <c r="R50" s="80"/>
    </row>
    <row r="51" spans="1:13" s="78" customFormat="1" ht="15" customHeight="1">
      <c r="A51" s="84"/>
      <c r="C51" s="76"/>
      <c r="D51" s="77" t="s">
        <v>57</v>
      </c>
      <c r="L51" s="5"/>
      <c r="M51" s="5"/>
    </row>
    <row r="52" spans="1:4" ht="15" customHeight="1">
      <c r="A52" s="84"/>
      <c r="C52" s="86"/>
      <c r="D52" s="77" t="s">
        <v>67</v>
      </c>
    </row>
    <row r="53" spans="1:4" ht="15" customHeight="1">
      <c r="A53" s="84"/>
      <c r="C53" s="86"/>
      <c r="D53" s="87"/>
    </row>
    <row r="54" spans="1:3" ht="15" customHeight="1">
      <c r="A54" s="84"/>
      <c r="C54" s="86"/>
    </row>
  </sheetData>
  <mergeCells count="11">
    <mergeCell ref="C18:D18"/>
    <mergeCell ref="A2:D4"/>
    <mergeCell ref="A36:A49"/>
    <mergeCell ref="B47:C49"/>
    <mergeCell ref="B41:B46"/>
    <mergeCell ref="A5:B10"/>
    <mergeCell ref="B36:B40"/>
    <mergeCell ref="C46:D46"/>
    <mergeCell ref="A35:D35"/>
    <mergeCell ref="C17:D17"/>
    <mergeCell ref="A14:B34"/>
  </mergeCells>
  <printOptions horizontalCentered="1" verticalCentered="1"/>
  <pageMargins left="0.3937007874015748" right="0.3937007874015748" top="0.7874015748031497" bottom="0" header="0" footer="0"/>
  <pageSetup horizontalDpi="600" verticalDpi="600" orientation="landscape" paperSize="9" scale="62" r:id="rId2"/>
  <headerFooter alignWithMargins="0">
    <oddHeader>&amp;C&amp;16
&amp;14&amp;E平成24年度 種類別診療報酬確定金額及び対比表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社会保険診療報酬支払基金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社会保険診療報酬支払基金</dc:creator>
  <cp:keywords/>
  <dc:description/>
  <cp:lastModifiedBy>社会保険診療報酬支払基金</cp:lastModifiedBy>
  <cp:lastPrinted>2013-09-27T02:51:58Z</cp:lastPrinted>
  <dcterms:created xsi:type="dcterms:W3CDTF">2012-08-31T05:49:08Z</dcterms:created>
  <dcterms:modified xsi:type="dcterms:W3CDTF">2013-09-27T04:03:56Z</dcterms:modified>
  <cp:category/>
  <cp:version/>
  <cp:contentType/>
  <cp:contentStatus/>
</cp:coreProperties>
</file>