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hicrrs.sharepoint.com/sites/48717/Shared Documents/General/業者登録/◆Ｈ28年度～業者登録更新関係/R04業者登録（測量・コンサル、物品）/1_ファイル編集/測量/"/>
    </mc:Choice>
  </mc:AlternateContent>
  <xr:revisionPtr revIDLastSave="1" documentId="8_{96E6DB77-C4C2-4214-89EB-58328DBD6CC9}" xr6:coauthVersionLast="47" xr6:coauthVersionMax="47" xr10:uidLastSave="{99F19458-C622-4A76-95B9-C2CE31F84169}"/>
  <bookViews>
    <workbookView xWindow="45690" yWindow="1080" windowWidth="16920" windowHeight="10545" xr2:uid="{00000000-000D-0000-FFFF-FFFF00000000}"/>
  </bookViews>
  <sheets>
    <sheet name="様式５" sheetId="4" r:id="rId1"/>
    <sheet name="様式５ －２" sheetId="2" r:id="rId2"/>
    <sheet name="様式５ －３" sheetId="3" r:id="rId3"/>
    <sheet name="様式５ －４" sheetId="5" r:id="rId4"/>
    <sheet name="様式２" sheetId="9" r:id="rId5"/>
    <sheet name="エクスポート用形式"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6" l="1"/>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B2" i="6"/>
  <c r="D2" i="6"/>
  <c r="F2" i="6"/>
  <c r="G2" i="6"/>
  <c r="H2" i="6"/>
  <c r="I2" i="6"/>
  <c r="K2" i="6"/>
  <c r="M2" i="6"/>
  <c r="N2" i="6"/>
  <c r="O2" i="6"/>
  <c r="P2" i="6"/>
  <c r="Q2" i="6"/>
  <c r="R2" i="6"/>
  <c r="S2" i="6"/>
  <c r="T2" i="6"/>
  <c r="U2" i="6"/>
  <c r="V2" i="6"/>
  <c r="W2" i="6"/>
  <c r="X2" i="6"/>
  <c r="Y2" i="6"/>
  <c r="Z2" i="6"/>
  <c r="AA2" i="6"/>
  <c r="AB2" i="6"/>
  <c r="AC2" i="6"/>
  <c r="AD2" i="6"/>
  <c r="AE2" i="6"/>
  <c r="AF2" i="6"/>
  <c r="AG2" i="6"/>
  <c r="AH2" i="6"/>
  <c r="AI2" i="6"/>
  <c r="AJ2" i="6"/>
  <c r="AK2" i="6"/>
  <c r="AL2" i="6"/>
  <c r="AM2" i="6"/>
  <c r="AN2" i="6"/>
  <c r="AO2" i="6"/>
  <c r="AP2" i="6"/>
  <c r="AQ2" i="6"/>
  <c r="AR2" i="6"/>
  <c r="AS2" i="6"/>
  <c r="AT2" i="6"/>
  <c r="AU2" i="6"/>
  <c r="AV2" i="6"/>
  <c r="AW2" i="6"/>
  <c r="AX2" i="6"/>
  <c r="AY2" i="6"/>
  <c r="AZ2" i="6"/>
  <c r="BA2" i="6"/>
  <c r="BB2" i="6"/>
  <c r="BC2" i="6"/>
  <c r="BD2" i="6"/>
  <c r="BE2" i="6"/>
  <c r="BF2" i="6"/>
  <c r="BG2" i="6"/>
  <c r="BH2" i="6"/>
  <c r="BI2" i="6"/>
  <c r="BJ2" i="6"/>
  <c r="BK2" i="6"/>
  <c r="BL2" i="6"/>
  <c r="BM2" i="6"/>
  <c r="BN2" i="6"/>
  <c r="BO2" i="6"/>
  <c r="BP2" i="6"/>
  <c r="BQ2" i="6"/>
  <c r="BR2" i="6"/>
  <c r="BS2" i="6"/>
  <c r="BT2" i="6"/>
  <c r="BU2" i="6"/>
  <c r="BV2" i="6"/>
  <c r="BW2" i="6"/>
  <c r="BX2" i="6"/>
  <c r="BY2" i="6"/>
  <c r="BZ2" i="6"/>
  <c r="CA2" i="6"/>
  <c r="CB2" i="6"/>
  <c r="CC2" i="6"/>
  <c r="CD2" i="6"/>
  <c r="CE2" i="6"/>
  <c r="CF2" i="6"/>
  <c r="CG2" i="6"/>
  <c r="CH2" i="6"/>
  <c r="CI2" i="6"/>
  <c r="CJ2" i="6"/>
  <c r="CK2" i="6"/>
  <c r="CL2" i="6"/>
  <c r="CM2" i="6"/>
  <c r="CN2" i="6"/>
  <c r="CO2" i="6"/>
  <c r="CP2" i="6"/>
  <c r="CQ2" i="6"/>
  <c r="CR2" i="6"/>
  <c r="CS2" i="6"/>
  <c r="CT2" i="6"/>
  <c r="CU2" i="6"/>
  <c r="CV2" i="6"/>
  <c r="CW2" i="6"/>
  <c r="CX2" i="6"/>
  <c r="CY2" i="6"/>
  <c r="CZ2" i="6"/>
  <c r="DA2" i="6"/>
  <c r="DB2" i="6"/>
  <c r="DC2" i="6"/>
  <c r="DD2" i="6"/>
  <c r="DE2" i="6"/>
  <c r="DF2" i="6"/>
  <c r="DG2" i="6"/>
  <c r="DH2" i="6"/>
  <c r="DI2" i="6"/>
  <c r="DJ2" i="6"/>
  <c r="DK2" i="6"/>
  <c r="DL2" i="6"/>
  <c r="DM2" i="6"/>
  <c r="DN2" i="6"/>
  <c r="DO2" i="6"/>
  <c r="DP2" i="6"/>
  <c r="DQ2" i="6"/>
  <c r="DR2" i="6"/>
  <c r="DS2" i="6"/>
  <c r="DT2" i="6"/>
  <c r="DU2" i="6"/>
  <c r="DV2" i="6"/>
  <c r="DW2" i="6"/>
  <c r="DX2" i="6"/>
  <c r="DY2" i="6"/>
  <c r="DZ2" i="6"/>
  <c r="EA2" i="6"/>
  <c r="EB2" i="6"/>
  <c r="EC2" i="6"/>
  <c r="ED2" i="6"/>
  <c r="EE2" i="6"/>
  <c r="EF2" i="6"/>
  <c r="EG2" i="6"/>
  <c r="EH2" i="6"/>
  <c r="EI2" i="6"/>
  <c r="EJ2" i="6"/>
  <c r="EK2" i="6"/>
  <c r="EL2" i="6"/>
  <c r="EM2" i="6"/>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AC22" i="5"/>
  <c r="AC21" i="5"/>
  <c r="AC20" i="5"/>
  <c r="S25" i="5"/>
  <c r="H7" i="5"/>
  <c r="R7" i="5"/>
  <c r="AC7" i="5"/>
  <c r="H8" i="5"/>
  <c r="AB6" i="5"/>
  <c r="AB5" i="5"/>
  <c r="AB4" i="5"/>
  <c r="V28" i="4"/>
  <c r="C32" i="9"/>
  <c r="C15" i="9"/>
  <c r="C31" i="9"/>
  <c r="C55" i="9"/>
  <c r="C59" i="9"/>
  <c r="C63" i="9"/>
  <c r="C67" i="9"/>
  <c r="C71" i="9"/>
  <c r="C75" i="9"/>
  <c r="C79" i="9"/>
  <c r="C81" i="9"/>
  <c r="C85" i="9"/>
  <c r="C89" i="9"/>
  <c r="C93" i="9"/>
  <c r="C97" i="9"/>
  <c r="C99" i="9"/>
  <c r="C103" i="9"/>
  <c r="C107" i="9"/>
  <c r="C109" i="9"/>
  <c r="C113" i="9"/>
  <c r="C117" i="9"/>
  <c r="C119" i="9"/>
  <c r="C123" i="9"/>
  <c r="C127" i="9"/>
  <c r="C129" i="9"/>
  <c r="C133" i="9"/>
  <c r="C137" i="9"/>
  <c r="C141" i="9"/>
  <c r="C145" i="9"/>
  <c r="C147" i="9"/>
  <c r="C151" i="9"/>
  <c r="C155" i="9"/>
  <c r="C159" i="9"/>
  <c r="C163" i="9"/>
  <c r="C165" i="9"/>
  <c r="F28" i="4"/>
  <c r="F24" i="4"/>
  <c r="F21" i="4"/>
  <c r="C54" i="9"/>
  <c r="C56" i="9"/>
  <c r="C58" i="9"/>
  <c r="C60" i="9"/>
  <c r="C62" i="9"/>
  <c r="C64" i="9"/>
  <c r="C66" i="9"/>
  <c r="C68" i="9"/>
  <c r="C70" i="9"/>
  <c r="C72" i="9"/>
  <c r="C74" i="9"/>
  <c r="C76" i="9"/>
  <c r="C78" i="9"/>
  <c r="C80" i="9"/>
  <c r="C82" i="9"/>
  <c r="C84" i="9"/>
  <c r="C86" i="9"/>
  <c r="C88" i="9"/>
  <c r="C90" i="9"/>
  <c r="C92" i="9"/>
  <c r="C94" i="9"/>
  <c r="C96" i="9"/>
  <c r="C98" i="9"/>
  <c r="C100" i="9"/>
  <c r="C102" i="9"/>
  <c r="C104" i="9"/>
  <c r="C106" i="9"/>
  <c r="C108" i="9"/>
  <c r="C110" i="9"/>
  <c r="C112" i="9"/>
  <c r="C114" i="9"/>
  <c r="C116" i="9"/>
  <c r="C118" i="9"/>
  <c r="C120" i="9"/>
  <c r="C122" i="9"/>
  <c r="C124" i="9"/>
  <c r="C126" i="9"/>
  <c r="C128" i="9"/>
  <c r="C130" i="9"/>
  <c r="C132" i="9"/>
  <c r="C134" i="9"/>
  <c r="C136" i="9"/>
  <c r="C138" i="9"/>
  <c r="C140" i="9"/>
  <c r="C142" i="9"/>
  <c r="C144" i="9"/>
  <c r="C146" i="9"/>
  <c r="C148" i="9"/>
  <c r="C150" i="9"/>
  <c r="C152" i="9"/>
  <c r="C154" i="9"/>
  <c r="C156" i="9"/>
  <c r="C158" i="9"/>
  <c r="C160" i="9"/>
  <c r="C162" i="9"/>
  <c r="C164" i="9"/>
  <c r="C166" i="9"/>
  <c r="C168" i="9"/>
  <c r="C170" i="9"/>
  <c r="C172" i="9"/>
  <c r="C174" i="9"/>
  <c r="C176" i="9"/>
  <c r="C178" i="9"/>
  <c r="C180" i="9"/>
  <c r="C182" i="9"/>
  <c r="C184" i="9"/>
  <c r="C186" i="9"/>
  <c r="C188" i="9"/>
  <c r="C190" i="9"/>
  <c r="C192" i="9"/>
  <c r="C194" i="9"/>
  <c r="C196" i="9"/>
  <c r="C198" i="9"/>
  <c r="C200" i="9"/>
  <c r="C202" i="9"/>
  <c r="C204" i="9"/>
  <c r="C6" i="9"/>
  <c r="C14" i="9"/>
  <c r="C22" i="9"/>
  <c r="C30" i="9"/>
  <c r="C38" i="9"/>
  <c r="C46" i="9"/>
  <c r="C5" i="9"/>
  <c r="C13" i="9"/>
  <c r="C21" i="9"/>
  <c r="C29" i="9"/>
  <c r="C37" i="9"/>
  <c r="C45" i="9"/>
  <c r="C8" i="9"/>
  <c r="C16" i="9"/>
  <c r="C24" i="9"/>
  <c r="C40" i="9"/>
  <c r="C48" i="9"/>
  <c r="C7" i="9"/>
  <c r="C23" i="9"/>
  <c r="C39" i="9"/>
  <c r="C47" i="9"/>
  <c r="C53" i="9"/>
  <c r="C57" i="9"/>
  <c r="C61" i="9"/>
  <c r="C65" i="9"/>
  <c r="C69" i="9"/>
  <c r="C73" i="9"/>
  <c r="C77" i="9"/>
  <c r="C83" i="9"/>
  <c r="C87" i="9"/>
  <c r="C91" i="9"/>
  <c r="C95" i="9"/>
  <c r="C101" i="9"/>
  <c r="C105" i="9"/>
  <c r="C111" i="9"/>
  <c r="C115" i="9"/>
  <c r="C121" i="9"/>
  <c r="C125" i="9"/>
  <c r="C131" i="9"/>
  <c r="C135" i="9"/>
  <c r="C139" i="9"/>
  <c r="C143" i="9"/>
  <c r="C149" i="9"/>
  <c r="C153" i="9"/>
  <c r="C157" i="9"/>
  <c r="C161" i="9"/>
  <c r="C173" i="9"/>
  <c r="C181" i="9"/>
  <c r="C189" i="9"/>
  <c r="C197" i="9"/>
  <c r="C20" i="9"/>
  <c r="C36" i="9"/>
  <c r="C52" i="9"/>
  <c r="C19" i="9"/>
  <c r="C35" i="9"/>
  <c r="C51" i="9"/>
  <c r="C10" i="9"/>
  <c r="C26" i="9"/>
  <c r="C42" i="9"/>
  <c r="C9" i="9"/>
  <c r="C25" i="9"/>
  <c r="C41" i="9"/>
  <c r="C34" i="9"/>
  <c r="C17" i="9"/>
  <c r="C49" i="9"/>
  <c r="C171" i="9"/>
  <c r="C179" i="9"/>
  <c r="C187" i="9"/>
  <c r="C195" i="9"/>
  <c r="C203" i="9"/>
  <c r="C169" i="9"/>
  <c r="C177" i="9"/>
  <c r="C185" i="9"/>
  <c r="C193" i="9"/>
  <c r="C201" i="9"/>
  <c r="C12" i="9"/>
  <c r="C28" i="9"/>
  <c r="C44" i="9"/>
  <c r="C11" i="9"/>
  <c r="C27" i="9"/>
  <c r="C43" i="9"/>
  <c r="C167" i="9"/>
  <c r="C175" i="9"/>
  <c r="C183" i="9"/>
  <c r="C191" i="9"/>
  <c r="C199" i="9"/>
  <c r="C18" i="9"/>
  <c r="C50" i="9"/>
  <c r="C33" i="9"/>
  <c r="C2" i="6"/>
  <c r="E2" i="6"/>
  <c r="J2" i="6"/>
  <c r="L2" i="6"/>
</calcChain>
</file>

<file path=xl/sharedStrings.xml><?xml version="1.0" encoding="utf-8"?>
<sst xmlns="http://schemas.openxmlformats.org/spreadsheetml/2006/main" count="692" uniqueCount="567">
  <si>
    <t>様式５</t>
    <rPh sb="0" eb="2">
      <t>ヨウシキ</t>
    </rPh>
    <phoneticPr fontId="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</si>
  <si>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2"/>
  </si>
  <si>
    <t>なお、この申請書及び添付書類の内容については、事実と相違しないことを誓約します。</t>
  </si>
  <si>
    <t>令和</t>
    <rPh sb="0" eb="2">
      <t>ﾚｲﾜ</t>
    </rPh>
    <phoneticPr fontId="2" type="halfwidthKatakana"/>
  </si>
  <si>
    <t>年</t>
  </si>
  <si>
    <t>月</t>
  </si>
  <si>
    <t>日</t>
  </si>
  <si>
    <t>社会保険診療報酬支払基金　理事長　 殿</t>
    <rPh sb="0" eb="2">
      <t>シャカイ</t>
    </rPh>
    <rPh sb="2" eb="4">
      <t>ホケン</t>
    </rPh>
    <rPh sb="4" eb="6">
      <t>シンリョウ</t>
    </rPh>
    <rPh sb="6" eb="8">
      <t>ホウシュウ</t>
    </rPh>
    <rPh sb="8" eb="10">
      <t>シハライ</t>
    </rPh>
    <rPh sb="10" eb="12">
      <t>キキン</t>
    </rPh>
    <rPh sb="13" eb="16">
      <t>リジチョウ</t>
    </rPh>
    <rPh sb="18" eb="19">
      <t>ドノ</t>
    </rPh>
    <phoneticPr fontId="2"/>
  </si>
  <si>
    <r>
      <t>0</t>
    </r>
    <r>
      <rPr>
        <sz val="11"/>
        <rFont val="ＭＳ Ｐゴシック"/>
        <family val="3"/>
        <charset val="128"/>
      </rPr>
      <t>1</t>
    </r>
    <phoneticPr fontId="2"/>
  </si>
  <si>
    <t>本社（店）郵便番号</t>
    <rPh sb="0" eb="2">
      <t>ホンシャ</t>
    </rPh>
    <rPh sb="3" eb="4">
      <t>ミセ</t>
    </rPh>
    <rPh sb="5" eb="9">
      <t>ユウビンバンゴウ</t>
    </rPh>
    <phoneticPr fontId="2"/>
  </si>
  <si>
    <r>
      <t>0</t>
    </r>
    <r>
      <rPr>
        <sz val="11"/>
        <rFont val="ＭＳ Ｐゴシック"/>
        <family val="3"/>
        <charset val="128"/>
      </rPr>
      <t>00</t>
    </r>
    <phoneticPr fontId="2" type="halfwidthKatakana"/>
  </si>
  <si>
    <t>－</t>
    <phoneticPr fontId="2"/>
  </si>
  <si>
    <r>
      <t>0</t>
    </r>
    <r>
      <rPr>
        <sz val="11"/>
        <rFont val="ＭＳ Ｐゴシック"/>
        <family val="3"/>
        <charset val="128"/>
      </rPr>
      <t>000</t>
    </r>
    <phoneticPr fontId="2"/>
  </si>
  <si>
    <r>
      <t>0</t>
    </r>
    <r>
      <rPr>
        <sz val="11"/>
        <rFont val="ＭＳ Ｐゴシック"/>
        <family val="3"/>
        <charset val="128"/>
      </rPr>
      <t>2</t>
    </r>
    <phoneticPr fontId="2"/>
  </si>
  <si>
    <t>フリガナ</t>
    <phoneticPr fontId="2"/>
  </si>
  <si>
    <t>本社（店）住所</t>
    <rPh sb="0" eb="2">
      <t>ホンシャ</t>
    </rPh>
    <rPh sb="3" eb="4">
      <t>ミセ</t>
    </rPh>
    <rPh sb="5" eb="7">
      <t>ジュウショ</t>
    </rPh>
    <phoneticPr fontId="2"/>
  </si>
  <si>
    <r>
      <t>0</t>
    </r>
    <r>
      <rPr>
        <sz val="11"/>
        <rFont val="ＭＳ Ｐゴシック"/>
        <family val="3"/>
        <charset val="128"/>
      </rPr>
      <t>3</t>
    </r>
    <phoneticPr fontId="2"/>
  </si>
  <si>
    <t>商号又は名称</t>
    <rPh sb="0" eb="2">
      <t>ショウゴウ</t>
    </rPh>
    <rPh sb="2" eb="3">
      <t>マタ</t>
    </rPh>
    <rPh sb="4" eb="6">
      <t>メイショウ</t>
    </rPh>
    <phoneticPr fontId="2"/>
  </si>
  <si>
    <r>
      <t>0</t>
    </r>
    <r>
      <rPr>
        <sz val="11"/>
        <rFont val="ＭＳ Ｐゴシック"/>
        <family val="3"/>
        <charset val="128"/>
      </rPr>
      <t>4</t>
    </r>
    <phoneticPr fontId="2"/>
  </si>
  <si>
    <t>役職</t>
    <rPh sb="0" eb="2">
      <t>ヤクショク</t>
    </rPh>
    <phoneticPr fontId="2"/>
  </si>
  <si>
    <t>印</t>
    <rPh sb="0" eb="1">
      <t>イン</t>
    </rPh>
    <phoneticPr fontId="2"/>
  </si>
  <si>
    <r>
      <t>0</t>
    </r>
    <r>
      <rPr>
        <sz val="11"/>
        <rFont val="ＭＳ Ｐゴシック"/>
        <family val="3"/>
        <charset val="128"/>
      </rPr>
      <t>5</t>
    </r>
    <phoneticPr fontId="2"/>
  </si>
  <si>
    <t>代表者氏名</t>
    <rPh sb="0" eb="3">
      <t>ダイヒョウシャ</t>
    </rPh>
    <rPh sb="3" eb="5">
      <t>シメイ</t>
    </rPh>
    <phoneticPr fontId="2"/>
  </si>
  <si>
    <t>担当者氏名</t>
    <rPh sb="0" eb="3">
      <t>タントウシャ</t>
    </rPh>
    <rPh sb="3" eb="5">
      <t>シメイ</t>
    </rPh>
    <phoneticPr fontId="2"/>
  </si>
  <si>
    <r>
      <t>0</t>
    </r>
    <r>
      <rPr>
        <sz val="11"/>
        <rFont val="ＭＳ Ｐゴシック"/>
        <family val="3"/>
        <charset val="128"/>
      </rPr>
      <t>6</t>
    </r>
    <phoneticPr fontId="2"/>
  </si>
  <si>
    <t>本社（店）電話番号</t>
    <rPh sb="0" eb="2">
      <t>ホンシャ</t>
    </rPh>
    <rPh sb="3" eb="4">
      <t>ミセ</t>
    </rPh>
    <rPh sb="5" eb="7">
      <t>デンワ</t>
    </rPh>
    <rPh sb="7" eb="9">
      <t>バンゴウ</t>
    </rPh>
    <phoneticPr fontId="2"/>
  </si>
  <si>
    <r>
      <t>0</t>
    </r>
    <r>
      <rPr>
        <sz val="11"/>
        <rFont val="ＭＳ Ｐゴシック"/>
        <family val="3"/>
        <charset val="128"/>
      </rPr>
      <t>8</t>
    </r>
    <phoneticPr fontId="2"/>
  </si>
  <si>
    <t>担当者電話番号</t>
    <rPh sb="0" eb="3">
      <t>タントウシャ</t>
    </rPh>
    <rPh sb="3" eb="5">
      <t>デンワ</t>
    </rPh>
    <rPh sb="5" eb="7">
      <t>バンゴウ</t>
    </rPh>
    <phoneticPr fontId="2"/>
  </si>
  <si>
    <r>
      <t>0</t>
    </r>
    <r>
      <rPr>
        <sz val="11"/>
        <rFont val="ＭＳ Ｐゴシック"/>
        <family val="3"/>
        <charset val="128"/>
      </rPr>
      <t>7</t>
    </r>
    <phoneticPr fontId="2"/>
  </si>
  <si>
    <t>本社（店）ＦＡＸ番号</t>
    <rPh sb="0" eb="2">
      <t>ホンシャ</t>
    </rPh>
    <rPh sb="3" eb="4">
      <t>ミセ</t>
    </rPh>
    <rPh sb="8" eb="10">
      <t>バンゴウ</t>
    </rPh>
    <phoneticPr fontId="2"/>
  </si>
  <si>
    <r>
      <t>0</t>
    </r>
    <r>
      <rPr>
        <sz val="11"/>
        <rFont val="ＭＳ Ｐゴシック"/>
        <family val="3"/>
        <charset val="128"/>
      </rPr>
      <t>9</t>
    </r>
    <phoneticPr fontId="2"/>
  </si>
  <si>
    <t>担当者ＦＡＸ番号</t>
    <rPh sb="0" eb="3">
      <t>タントウシャ</t>
    </rPh>
    <rPh sb="6" eb="8">
      <t>バンゴウ</t>
    </rPh>
    <phoneticPr fontId="2"/>
  </si>
  <si>
    <r>
      <t>1</t>
    </r>
    <r>
      <rPr>
        <sz val="11"/>
        <rFont val="ＭＳ Ｐゴシック"/>
        <family val="3"/>
        <charset val="128"/>
      </rPr>
      <t>0</t>
    </r>
    <phoneticPr fontId="2"/>
  </si>
  <si>
    <t>メールアドレス</t>
    <phoneticPr fontId="2"/>
  </si>
  <si>
    <r>
      <t>1</t>
    </r>
    <r>
      <rPr>
        <sz val="11"/>
        <rFont val="ＭＳ Ｐゴシック"/>
        <family val="3"/>
        <charset val="128"/>
      </rPr>
      <t>1</t>
    </r>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</si>
  <si>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</si>
  <si>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</si>
  <si>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</si>
  <si>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</si>
  <si>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</si>
  <si>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</si>
  <si>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</si>
  <si>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</si>
  <si>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</si>
  <si>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</si>
  <si>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建築士事務所</t>
    <rPh sb="0" eb="3">
      <t>ケンチクシ</t>
    </rPh>
    <rPh sb="3" eb="5">
      <t>ジム</t>
    </rPh>
    <rPh sb="5" eb="6">
      <t>ジョ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</si>
  <si>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</si>
  <si>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</si>
  <si>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</si>
  <si>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</si>
  <si>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土地家屋調査士</t>
    <rPh sb="0" eb="2">
      <t>トチ</t>
    </rPh>
    <rPh sb="2" eb="4">
      <t>カオク</t>
    </rPh>
    <rPh sb="4" eb="7">
      <t>チョウサシ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</si>
  <si>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</si>
  <si>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</si>
  <si>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r>
      <t>1</t>
    </r>
    <r>
      <rPr>
        <sz val="11"/>
        <rFont val="ＭＳ Ｐゴシック"/>
        <family val="3"/>
        <charset val="128"/>
      </rPr>
      <t>2</t>
    </r>
    <phoneticPr fontId="2"/>
  </si>
  <si>
    <t>測量等実績高</t>
    <rPh sb="0" eb="2">
      <t>ソクリョウ</t>
    </rPh>
    <rPh sb="2" eb="3">
      <t>トウ</t>
    </rPh>
    <rPh sb="3" eb="5">
      <t>ジッセキ</t>
    </rPh>
    <rPh sb="5" eb="6">
      <t>ダカ</t>
    </rPh>
    <phoneticPr fontId="2"/>
  </si>
  <si>
    <t>競争参加資格
希望業種区分</t>
    <rPh sb="0" eb="2">
      <t>キョウソウ</t>
    </rPh>
    <rPh sb="2" eb="4">
      <t>サンカ</t>
    </rPh>
    <rPh sb="4" eb="6">
      <t>シカク</t>
    </rPh>
    <rPh sb="8" eb="10">
      <t>キボウ</t>
    </rPh>
    <rPh sb="10" eb="12">
      <t>ギョウシュ</t>
    </rPh>
    <rPh sb="12" eb="14">
      <t>クブン</t>
    </rPh>
    <phoneticPr fontId="2"/>
  </si>
  <si>
    <t>①　直前々年度分決算</t>
    <rPh sb="2" eb="3">
      <t>ジキ</t>
    </rPh>
    <rPh sb="3" eb="5">
      <t>ゼンゼン</t>
    </rPh>
    <rPh sb="5" eb="8">
      <t>ネンドブン</t>
    </rPh>
    <rPh sb="8" eb="10">
      <t>ケッサン</t>
    </rPh>
    <phoneticPr fontId="2"/>
  </si>
  <si>
    <t>②　直前年度分決算</t>
    <rPh sb="2" eb="4">
      <t>チョクゼン</t>
    </rPh>
    <rPh sb="4" eb="7">
      <t>ネンドブン</t>
    </rPh>
    <rPh sb="7" eb="9">
      <t>ケッサン</t>
    </rPh>
    <phoneticPr fontId="2"/>
  </si>
  <si>
    <t>③　直　前　２　か　年　間　の</t>
    <rPh sb="2" eb="3">
      <t>チョク</t>
    </rPh>
    <rPh sb="4" eb="5">
      <t>マエ</t>
    </rPh>
    <rPh sb="10" eb="11">
      <t>ネン</t>
    </rPh>
    <rPh sb="12" eb="13">
      <t>カン</t>
    </rPh>
    <phoneticPr fontId="2"/>
  </si>
  <si>
    <t>月</t>
    <rPh sb="0" eb="1">
      <t>ガツ</t>
    </rPh>
    <phoneticPr fontId="2"/>
  </si>
  <si>
    <t>から</t>
    <phoneticPr fontId="2"/>
  </si>
  <si>
    <t>　年　間　平　均　実　績　高</t>
    <rPh sb="1" eb="2">
      <t>トシ</t>
    </rPh>
    <rPh sb="3" eb="4">
      <t>アイダ</t>
    </rPh>
    <rPh sb="5" eb="6">
      <t>ヒラ</t>
    </rPh>
    <rPh sb="7" eb="8">
      <t>ヒトシ</t>
    </rPh>
    <rPh sb="9" eb="10">
      <t>ミ</t>
    </rPh>
    <rPh sb="11" eb="12">
      <t>イサオ</t>
    </rPh>
    <rPh sb="13" eb="14">
      <t>ダカ</t>
    </rPh>
    <phoneticPr fontId="2"/>
  </si>
  <si>
    <t>まで</t>
    <phoneticPr fontId="2"/>
  </si>
  <si>
    <t>（千円）</t>
    <rPh sb="1" eb="3">
      <t>センエン</t>
    </rPh>
    <phoneticPr fontId="2"/>
  </si>
  <si>
    <t>測　　　　　量</t>
    <rPh sb="0" eb="1">
      <t>ソク</t>
    </rPh>
    <rPh sb="6" eb="7">
      <t>リョウ</t>
    </rPh>
    <phoneticPr fontId="2"/>
  </si>
  <si>
    <t>　建　築　関　係</t>
    <rPh sb="1" eb="2">
      <t>タツル</t>
    </rPh>
    <rPh sb="3" eb="4">
      <t>チク</t>
    </rPh>
    <rPh sb="5" eb="6">
      <t>セキ</t>
    </rPh>
    <rPh sb="7" eb="8">
      <t>カカリ</t>
    </rPh>
    <phoneticPr fontId="2"/>
  </si>
  <si>
    <t>建設コンサルタント業務</t>
    <rPh sb="0" eb="2">
      <t>ケンセツ</t>
    </rPh>
    <rPh sb="9" eb="11">
      <t>ギョウム</t>
    </rPh>
    <phoneticPr fontId="2"/>
  </si>
  <si>
    <t>　土　木　関　係</t>
    <rPh sb="1" eb="2">
      <t>ツチ</t>
    </rPh>
    <rPh sb="3" eb="4">
      <t>キ</t>
    </rPh>
    <rPh sb="5" eb="6">
      <t>セキ</t>
    </rPh>
    <rPh sb="7" eb="8">
      <t>カカリ</t>
    </rPh>
    <phoneticPr fontId="2"/>
  </si>
  <si>
    <t>地質調査業務</t>
    <rPh sb="0" eb="2">
      <t>チシツ</t>
    </rPh>
    <rPh sb="2" eb="4">
      <t>チョウサ</t>
    </rPh>
    <rPh sb="4" eb="6">
      <t>ギョウム</t>
    </rPh>
    <phoneticPr fontId="2"/>
  </si>
  <si>
    <t>　補償コンサルタント業務</t>
    <rPh sb="1" eb="2">
      <t>ホ</t>
    </rPh>
    <rPh sb="2" eb="3">
      <t>ツグナ</t>
    </rPh>
    <rPh sb="10" eb="12">
      <t>ギョウム</t>
    </rPh>
    <phoneticPr fontId="2"/>
  </si>
  <si>
    <r>
      <t>1</t>
    </r>
    <r>
      <rPr>
        <sz val="11"/>
        <rFont val="ＭＳ Ｐゴシック"/>
        <family val="3"/>
        <charset val="128"/>
      </rPr>
      <t>3</t>
    </r>
    <phoneticPr fontId="2"/>
  </si>
  <si>
    <t>有資格者数（人）</t>
    <rPh sb="0" eb="1">
      <t>ユウ</t>
    </rPh>
    <rPh sb="1" eb="3">
      <t>シカク</t>
    </rPh>
    <rPh sb="3" eb="4">
      <t>シャ</t>
    </rPh>
    <rPh sb="4" eb="5">
      <t>スウ</t>
    </rPh>
    <rPh sb="6" eb="7">
      <t>ヒト</t>
    </rPh>
    <phoneticPr fontId="2"/>
  </si>
  <si>
    <t>測　　　　量</t>
    <rPh sb="0" eb="1">
      <t>ソク</t>
    </rPh>
    <rPh sb="5" eb="6">
      <t>リョウ</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</si>
  <si>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</si>
  <si>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1">
      <t>ツチ</t>
    </rPh>
    <rPh sb="1" eb="2">
      <t>キ</t>
    </rPh>
    <rPh sb="2" eb="3">
      <t>セキ</t>
    </rPh>
    <rPh sb="3" eb="4">
      <t>カカリ</t>
    </rPh>
    <rPh sb="4" eb="5">
      <t>タツル</t>
    </rPh>
    <rPh sb="5" eb="6">
      <t>セツ</t>
    </rPh>
    <rPh sb="13" eb="14">
      <t>ギョウ</t>
    </rPh>
    <rPh sb="14" eb="15">
      <t>ツトム</t>
    </rPh>
    <phoneticPr fontId="2"/>
  </si>
  <si>
    <t>測量士</t>
    <rPh sb="0" eb="3">
      <t>ソクリョウシ</t>
    </rPh>
    <phoneticPr fontId="2"/>
  </si>
  <si>
    <t>測量士補</t>
    <rPh sb="0" eb="3">
      <t>ソクリョウシ</t>
    </rPh>
    <rPh sb="3" eb="4">
      <t>ホ</t>
    </rPh>
    <phoneticPr fontId="2"/>
  </si>
  <si>
    <t>一級建築士</t>
    <rPh sb="0" eb="2">
      <t>イッキュウ</t>
    </rPh>
    <rPh sb="2" eb="5">
      <t>ケンチクシ</t>
    </rPh>
    <phoneticPr fontId="2"/>
  </si>
  <si>
    <t>建築設備</t>
    <rPh sb="0" eb="2">
      <t>ケンチク</t>
    </rPh>
    <rPh sb="2" eb="4">
      <t>セツビ</t>
    </rPh>
    <phoneticPr fontId="2"/>
  </si>
  <si>
    <t>二級建築士</t>
    <rPh sb="0" eb="2">
      <t>ニキュウ</t>
    </rPh>
    <phoneticPr fontId="2"/>
  </si>
  <si>
    <t>建築積算</t>
    <rPh sb="0" eb="2">
      <t>ケンチク</t>
    </rPh>
    <rPh sb="2" eb="4">
      <t>セキサン</t>
    </rPh>
    <phoneticPr fontId="2"/>
  </si>
  <si>
    <t>技　　　　　　　　　　術　　　　　　　　　　士</t>
    <rPh sb="0" eb="1">
      <t>ワザ</t>
    </rPh>
    <rPh sb="11" eb="12">
      <t>ジュツ</t>
    </rPh>
    <rPh sb="22" eb="23">
      <t>シ</t>
    </rPh>
    <phoneticPr fontId="2"/>
  </si>
  <si>
    <t>資格者</t>
    <rPh sb="0" eb="3">
      <t>シカクシャ</t>
    </rPh>
    <phoneticPr fontId="2"/>
  </si>
  <si>
    <t>機械部門</t>
    <rPh sb="0" eb="2">
      <t>キカイ</t>
    </rPh>
    <rPh sb="2" eb="4">
      <t>ブモン</t>
    </rPh>
    <phoneticPr fontId="2"/>
  </si>
  <si>
    <t>電気・電子部門</t>
    <rPh sb="0" eb="2">
      <t>デンキ</t>
    </rPh>
    <rPh sb="3" eb="5">
      <t>デンシ</t>
    </rPh>
    <rPh sb="5" eb="7">
      <t>ブモン</t>
    </rPh>
    <phoneticPr fontId="2"/>
  </si>
  <si>
    <t>建設部門</t>
    <rPh sb="0" eb="2">
      <t>ケンセツ</t>
    </rPh>
    <rPh sb="2" eb="4">
      <t>ブモン</t>
    </rPh>
    <phoneticPr fontId="2"/>
  </si>
  <si>
    <t>農業部門</t>
    <rPh sb="0" eb="2">
      <t>ノウギョウ</t>
    </rPh>
    <rPh sb="2" eb="4">
      <t>ブモン</t>
    </rPh>
    <phoneticPr fontId="2"/>
  </si>
  <si>
    <t>土木関係建設コンサルタント業務</t>
    <rPh sb="0" eb="2">
      <t>ドボク</t>
    </rPh>
    <rPh sb="2" eb="4">
      <t>カンケイ</t>
    </rPh>
    <rPh sb="4" eb="6">
      <t>ケンセツ</t>
    </rPh>
    <rPh sb="13" eb="15">
      <t>ギョウム</t>
    </rPh>
    <phoneticPr fontId="2"/>
  </si>
  <si>
    <t>一級土木施</t>
    <rPh sb="0" eb="2">
      <t>イッキュウ</t>
    </rPh>
    <rPh sb="2" eb="4">
      <t>ドボク</t>
    </rPh>
    <rPh sb="4" eb="5">
      <t>ホドコ</t>
    </rPh>
    <phoneticPr fontId="2"/>
  </si>
  <si>
    <t>計量士及び</t>
    <rPh sb="0" eb="3">
      <t>ケイリョウシ</t>
    </rPh>
    <rPh sb="3" eb="4">
      <t>オヨ</t>
    </rPh>
    <phoneticPr fontId="2"/>
  </si>
  <si>
    <t>第一種電気</t>
    <rPh sb="0" eb="1">
      <t>ダイ</t>
    </rPh>
    <rPh sb="1" eb="3">
      <t>イッシュ</t>
    </rPh>
    <rPh sb="3" eb="5">
      <t>デンキ</t>
    </rPh>
    <phoneticPr fontId="2"/>
  </si>
  <si>
    <t>第一種伝送交</t>
    <rPh sb="0" eb="1">
      <t>ダイ</t>
    </rPh>
    <rPh sb="1" eb="3">
      <t>イッシュ</t>
    </rPh>
    <rPh sb="3" eb="5">
      <t>デンソウ</t>
    </rPh>
    <rPh sb="5" eb="6">
      <t>コウ</t>
    </rPh>
    <phoneticPr fontId="2"/>
  </si>
  <si>
    <t>線路</t>
    <rPh sb="0" eb="2">
      <t>センロ</t>
    </rPh>
    <phoneticPr fontId="2"/>
  </si>
  <si>
    <t>ＲＣＣＭ</t>
    <phoneticPr fontId="2"/>
  </si>
  <si>
    <t>林業部門</t>
    <rPh sb="0" eb="2">
      <t>リンギョウ</t>
    </rPh>
    <rPh sb="2" eb="4">
      <t>ブモン</t>
    </rPh>
    <phoneticPr fontId="2"/>
  </si>
  <si>
    <t>水産部門</t>
    <rPh sb="0" eb="2">
      <t>スイサン</t>
    </rPh>
    <rPh sb="2" eb="4">
      <t>ブモン</t>
    </rPh>
    <phoneticPr fontId="2"/>
  </si>
  <si>
    <t>情報工学部門</t>
    <rPh sb="0" eb="2">
      <t>ジョウホウ</t>
    </rPh>
    <rPh sb="2" eb="4">
      <t>コウガク</t>
    </rPh>
    <rPh sb="4" eb="6">
      <t>ブモン</t>
    </rPh>
    <phoneticPr fontId="2"/>
  </si>
  <si>
    <t>応用理学部門</t>
    <rPh sb="0" eb="2">
      <t>オウヨウ</t>
    </rPh>
    <rPh sb="2" eb="4">
      <t>リガク</t>
    </rPh>
    <rPh sb="4" eb="6">
      <t>ブモン</t>
    </rPh>
    <phoneticPr fontId="2"/>
  </si>
  <si>
    <t>工管理技士</t>
    <rPh sb="0" eb="1">
      <t>コウ</t>
    </rPh>
    <rPh sb="1" eb="3">
      <t>カンリ</t>
    </rPh>
    <rPh sb="3" eb="5">
      <t>ギシ</t>
    </rPh>
    <phoneticPr fontId="2"/>
  </si>
  <si>
    <t>環境計量士</t>
    <rPh sb="0" eb="2">
      <t>カンキョウ</t>
    </rPh>
    <rPh sb="2" eb="4">
      <t>ケイリョウ</t>
    </rPh>
    <rPh sb="4" eb="5">
      <t>シ</t>
    </rPh>
    <phoneticPr fontId="2"/>
  </si>
  <si>
    <t>主任技術者</t>
    <rPh sb="0" eb="2">
      <t>シュニン</t>
    </rPh>
    <rPh sb="2" eb="5">
      <t>ギジュツシャ</t>
    </rPh>
    <phoneticPr fontId="2"/>
  </si>
  <si>
    <t>換主任技術者</t>
    <rPh sb="0" eb="1">
      <t>ガン</t>
    </rPh>
    <rPh sb="1" eb="3">
      <t>シュニン</t>
    </rPh>
    <rPh sb="3" eb="6">
      <t>ギジュツシャ</t>
    </rPh>
    <phoneticPr fontId="2"/>
  </si>
  <si>
    <t>補償コンサルタント業務</t>
    <rPh sb="0" eb="2">
      <t>ホショウ</t>
    </rPh>
    <rPh sb="9" eb="11">
      <t>ギョウム</t>
    </rPh>
    <phoneticPr fontId="2"/>
  </si>
  <si>
    <t>技　　術　　士</t>
    <rPh sb="0" eb="1">
      <t>ワザ</t>
    </rPh>
    <rPh sb="3" eb="4">
      <t>ジュツ</t>
    </rPh>
    <rPh sb="6" eb="7">
      <t>シ</t>
    </rPh>
    <phoneticPr fontId="2"/>
  </si>
  <si>
    <t>地質</t>
    <rPh sb="0" eb="2">
      <t>チシツ</t>
    </rPh>
    <phoneticPr fontId="2"/>
  </si>
  <si>
    <t>不動産</t>
    <rPh sb="0" eb="3">
      <t>フドウサン</t>
    </rPh>
    <phoneticPr fontId="2"/>
  </si>
  <si>
    <t>土地家屋</t>
    <rPh sb="0" eb="2">
      <t>トチ</t>
    </rPh>
    <rPh sb="2" eb="4">
      <t>カオク</t>
    </rPh>
    <phoneticPr fontId="2"/>
  </si>
  <si>
    <t>補償業務</t>
    <rPh sb="0" eb="2">
      <t>ホショウ</t>
    </rPh>
    <rPh sb="2" eb="4">
      <t>ギョウム</t>
    </rPh>
    <phoneticPr fontId="2"/>
  </si>
  <si>
    <t>調査技士</t>
    <rPh sb="0" eb="2">
      <t>チョウサ</t>
    </rPh>
    <rPh sb="2" eb="4">
      <t>ギシ</t>
    </rPh>
    <phoneticPr fontId="2"/>
  </si>
  <si>
    <t>鑑定士</t>
    <rPh sb="0" eb="3">
      <t>カンテイシ</t>
    </rPh>
    <phoneticPr fontId="2"/>
  </si>
  <si>
    <t>調査士</t>
    <rPh sb="0" eb="3">
      <t>チョウサシ</t>
    </rPh>
    <phoneticPr fontId="2"/>
  </si>
  <si>
    <t>管理士</t>
    <rPh sb="0" eb="3">
      <t>カンリシ</t>
    </rPh>
    <phoneticPr fontId="2"/>
  </si>
  <si>
    <r>
      <t>1</t>
    </r>
    <r>
      <rPr>
        <sz val="11"/>
        <rFont val="ＭＳ Ｐゴシック"/>
        <family val="3"/>
        <charset val="128"/>
      </rPr>
      <t>4</t>
    </r>
    <phoneticPr fontId="2"/>
  </si>
  <si>
    <t>建設コンサルタント登録業者の登録部門</t>
    <rPh sb="0" eb="2">
      <t>ケンセツ</t>
    </rPh>
    <rPh sb="9" eb="11">
      <t>トウロク</t>
    </rPh>
    <rPh sb="11" eb="13">
      <t>ギョウシャ</t>
    </rPh>
    <rPh sb="14" eb="16">
      <t>トウロク</t>
    </rPh>
    <rPh sb="16" eb="18">
      <t>ブモン</t>
    </rPh>
    <phoneticPr fontId="2"/>
  </si>
  <si>
    <r>
      <t>1</t>
    </r>
    <r>
      <rPr>
        <sz val="11"/>
        <rFont val="ＭＳ Ｐゴシック"/>
        <family val="3"/>
        <charset val="128"/>
      </rPr>
      <t>5</t>
    </r>
    <phoneticPr fontId="2"/>
  </si>
  <si>
    <t>補償コンサルタント登録業者の登録部門</t>
    <rPh sb="0" eb="2">
      <t>ホショウ</t>
    </rPh>
    <rPh sb="9" eb="11">
      <t>トウロク</t>
    </rPh>
    <rPh sb="11" eb="13">
      <t>ギョウシャ</t>
    </rPh>
    <rPh sb="14" eb="16">
      <t>トウロク</t>
    </rPh>
    <rPh sb="16" eb="18">
      <t>ブモン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</si>
  <si>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</si>
  <si>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</si>
  <si>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</si>
  <si>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</si>
  <si>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</si>
  <si>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</si>
  <si>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</si>
  <si>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</si>
  <si>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</si>
  <si>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</si>
  <si>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</si>
  <si>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</si>
  <si>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</si>
  <si>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</si>
  <si>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</si>
  <si>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</si>
  <si>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</si>
  <si>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</si>
  <si>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</si>
  <si>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</si>
  <si>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</si>
  <si>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</si>
  <si>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</si>
  <si>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</si>
  <si>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</si>
  <si>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</si>
  <si>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</si>
  <si>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</si>
  <si>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</si>
  <si>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</si>
  <si>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</si>
  <si>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</si>
  <si>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7">
      <t>コウギョウ</t>
    </rPh>
    <rPh sb="7" eb="8">
      <t>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</si>
  <si>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</si>
  <si>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</si>
  <si>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</si>
  <si>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</si>
  <si>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</si>
  <si>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</si>
  <si>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土質及び基礎</t>
    <rPh sb="0" eb="2">
      <t>ドシツ</t>
    </rPh>
    <rPh sb="2" eb="3">
      <t>オヨ</t>
    </rPh>
    <rPh sb="4" eb="6">
      <t>キソ</t>
    </rPh>
    <phoneticPr fontId="2"/>
  </si>
  <si>
    <t>鋼構造物及びコンクリート</t>
    <rPh sb="0" eb="1">
      <t>コウ</t>
    </rPh>
    <rPh sb="1" eb="4">
      <t>コウゾウブツ</t>
    </rPh>
    <rPh sb="4" eb="5">
      <t>オヨ</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</si>
  <si>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</si>
  <si>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</si>
  <si>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</si>
  <si>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建設機械</t>
    <rPh sb="0" eb="2">
      <t>ケンセツ</t>
    </rPh>
    <rPh sb="2" eb="4">
      <t>キカイ</t>
    </rPh>
    <phoneticPr fontId="2"/>
  </si>
  <si>
    <t>電気・電子</t>
    <rPh sb="0" eb="2">
      <t>デンキ</t>
    </rPh>
    <rPh sb="3" eb="5">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</si>
  <si>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</si>
  <si>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</si>
  <si>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</si>
  <si>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</si>
  <si>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</si>
  <si>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</si>
  <si>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</si>
  <si>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r>
      <t>1</t>
    </r>
    <r>
      <rPr>
        <sz val="11"/>
        <rFont val="ＭＳ Ｐゴシック"/>
        <family val="3"/>
        <charset val="128"/>
      </rPr>
      <t>6</t>
    </r>
    <phoneticPr fontId="2"/>
  </si>
  <si>
    <t>自己資本額</t>
    <rPh sb="0" eb="2">
      <t>ジコ</t>
    </rPh>
    <rPh sb="2" eb="4">
      <t>シホン</t>
    </rPh>
    <rPh sb="4" eb="5">
      <t>ガク</t>
    </rPh>
    <phoneticPr fontId="2"/>
  </si>
  <si>
    <t>区　　　　　　分</t>
    <rPh sb="0" eb="1">
      <t>ク</t>
    </rPh>
    <rPh sb="7" eb="8">
      <t>ブン</t>
    </rPh>
    <phoneticPr fontId="2"/>
  </si>
  <si>
    <t>直　前　決　算　時</t>
    <rPh sb="0" eb="1">
      <t>チョク</t>
    </rPh>
    <rPh sb="2" eb="3">
      <t>マエ</t>
    </rPh>
    <rPh sb="4" eb="5">
      <t>ケツ</t>
    </rPh>
    <rPh sb="6" eb="7">
      <t>サン</t>
    </rPh>
    <rPh sb="8" eb="9">
      <t>ジ</t>
    </rPh>
    <phoneticPr fontId="2"/>
  </si>
  <si>
    <t>剰余（欠損）金処分</t>
    <rPh sb="0" eb="2">
      <t>ジョウヨ</t>
    </rPh>
    <rPh sb="3" eb="5">
      <t>ケッソン</t>
    </rPh>
    <rPh sb="6" eb="7">
      <t>キン</t>
    </rPh>
    <rPh sb="7" eb="9">
      <t>ショブン</t>
    </rPh>
    <phoneticPr fontId="2"/>
  </si>
  <si>
    <t>合　　　　　　　　　　計</t>
    <rPh sb="0" eb="1">
      <t>ゴウ</t>
    </rPh>
    <rPh sb="11" eb="12">
      <t>ケイ</t>
    </rPh>
    <phoneticPr fontId="2"/>
  </si>
  <si>
    <t>①　払込資本金</t>
    <rPh sb="2" eb="4">
      <t>ハライコミ</t>
    </rPh>
    <rPh sb="4" eb="6">
      <t>シホン</t>
    </rPh>
    <rPh sb="6" eb="7">
      <t>キン</t>
    </rPh>
    <phoneticPr fontId="2"/>
  </si>
  <si>
    <t>②　準備金・積立金</t>
    <rPh sb="2" eb="5">
      <t>ジュンビキン</t>
    </rPh>
    <rPh sb="6" eb="8">
      <t>ツミタテ</t>
    </rPh>
    <rPh sb="8" eb="9">
      <t>キン</t>
    </rPh>
    <phoneticPr fontId="2"/>
  </si>
  <si>
    <t>③　次期繰越利益（欠損）金</t>
    <rPh sb="2" eb="4">
      <t>ジキ</t>
    </rPh>
    <rPh sb="4" eb="6">
      <t>クリコシ</t>
    </rPh>
    <rPh sb="6" eb="8">
      <t>リエキ</t>
    </rPh>
    <rPh sb="9" eb="11">
      <t>ケッソン</t>
    </rPh>
    <rPh sb="12" eb="13">
      <t>キン</t>
    </rPh>
    <phoneticPr fontId="2"/>
  </si>
  <si>
    <t>④　　　　　　　計</t>
    <rPh sb="8" eb="9">
      <t>ケイ</t>
    </rPh>
    <phoneticPr fontId="2"/>
  </si>
  <si>
    <t>（Ｐ）</t>
    <phoneticPr fontId="2"/>
  </si>
  <si>
    <t>⑤　　　　（Ｐ）　　（再掲）</t>
    <rPh sb="11" eb="13">
      <t>サイケイ</t>
    </rPh>
    <phoneticPr fontId="2"/>
  </si>
  <si>
    <t>損益計算書</t>
    <rPh sb="0" eb="2">
      <t>ソンエキ</t>
    </rPh>
    <rPh sb="2" eb="5">
      <t>ケイサンショ</t>
    </rPh>
    <phoneticPr fontId="2"/>
  </si>
  <si>
    <t>税引前当期利益（千円）（Ｓ）</t>
    <rPh sb="0" eb="2">
      <t>ゼイビ</t>
    </rPh>
    <rPh sb="2" eb="3">
      <t>マエ</t>
    </rPh>
    <rPh sb="3" eb="5">
      <t>トウキ</t>
    </rPh>
    <rPh sb="5" eb="7">
      <t>リエキ</t>
    </rPh>
    <rPh sb="8" eb="10">
      <t>センエン</t>
    </rPh>
    <phoneticPr fontId="2"/>
  </si>
  <si>
    <r>
      <t>1</t>
    </r>
    <r>
      <rPr>
        <sz val="11"/>
        <rFont val="ＭＳ Ｐゴシック"/>
        <family val="3"/>
        <charset val="128"/>
      </rPr>
      <t>8</t>
    </r>
    <phoneticPr fontId="2"/>
  </si>
  <si>
    <t>貸借対照表</t>
    <rPh sb="0" eb="2">
      <t>タイシャク</t>
    </rPh>
    <rPh sb="2" eb="5">
      <t>タイショウヒョウ</t>
    </rPh>
    <phoneticPr fontId="2"/>
  </si>
  <si>
    <t>①</t>
    <phoneticPr fontId="2"/>
  </si>
  <si>
    <t>流動資産（千円）（Ｍ）</t>
    <phoneticPr fontId="2"/>
  </si>
  <si>
    <t>②</t>
    <phoneticPr fontId="2"/>
  </si>
  <si>
    <t>流動負債（千円）（Ｎ）</t>
    <rPh sb="0" eb="2">
      <t>リュウドウ</t>
    </rPh>
    <rPh sb="2" eb="4">
      <t>フサイ</t>
    </rPh>
    <rPh sb="5" eb="7">
      <t>センエン</t>
    </rPh>
    <phoneticPr fontId="2"/>
  </si>
  <si>
    <t>③</t>
    <phoneticPr fontId="2"/>
  </si>
  <si>
    <t>固定資産（千円）（Ｑ）</t>
    <rPh sb="0" eb="2">
      <t>コテイ</t>
    </rPh>
    <rPh sb="2" eb="4">
      <t>シサン</t>
    </rPh>
    <rPh sb="5" eb="7">
      <t>センエン</t>
    </rPh>
    <phoneticPr fontId="2"/>
  </si>
  <si>
    <t>④</t>
    <phoneticPr fontId="2"/>
  </si>
  <si>
    <t>総資本額（千円）（Ｒ）</t>
    <rPh sb="0" eb="3">
      <t>ソウシホン</t>
    </rPh>
    <rPh sb="3" eb="4">
      <t>ガク</t>
    </rPh>
    <rPh sb="5" eb="7">
      <t>センエン</t>
    </rPh>
    <phoneticPr fontId="2"/>
  </si>
  <si>
    <t>営業年数</t>
    <rPh sb="0" eb="2">
      <t>エイギョウ</t>
    </rPh>
    <rPh sb="2" eb="4">
      <t>ネンスウ</t>
    </rPh>
    <phoneticPr fontId="2"/>
  </si>
  <si>
    <r>
      <t>2</t>
    </r>
    <r>
      <rPr>
        <sz val="11"/>
        <rFont val="ＭＳ Ｐゴシック"/>
        <family val="3"/>
        <charset val="128"/>
      </rPr>
      <t>0</t>
    </r>
    <phoneticPr fontId="2"/>
  </si>
  <si>
    <t>経営比率</t>
    <rPh sb="0" eb="2">
      <t>ケイエイ</t>
    </rPh>
    <rPh sb="2" eb="4">
      <t>ヒリツ</t>
    </rPh>
    <phoneticPr fontId="2"/>
  </si>
  <si>
    <t>総資本純利益率（Ｓ／Ｒ×１００）</t>
    <rPh sb="0" eb="3">
      <t>ソウシホン</t>
    </rPh>
    <rPh sb="3" eb="6">
      <t>ジュンリエキ</t>
    </rPh>
    <rPh sb="6" eb="7">
      <t>リツ</t>
    </rPh>
    <phoneticPr fontId="2"/>
  </si>
  <si>
    <t>（％）</t>
    <phoneticPr fontId="2"/>
  </si>
  <si>
    <t>流動比率（Ｍ／Ｎ×１００）</t>
    <rPh sb="0" eb="2">
      <t>リュウドウ</t>
    </rPh>
    <rPh sb="2" eb="4">
      <t>ヒリツ</t>
    </rPh>
    <phoneticPr fontId="2"/>
  </si>
  <si>
    <t>自己資本固定比率（Ｐ／Ｑ×１００）</t>
    <rPh sb="0" eb="2">
      <t>ジコ</t>
    </rPh>
    <rPh sb="2" eb="4">
      <t>シホン</t>
    </rPh>
    <rPh sb="4" eb="6">
      <t>コテイ</t>
    </rPh>
    <rPh sb="6" eb="8">
      <t>ヒリツ</t>
    </rPh>
    <phoneticPr fontId="2"/>
  </si>
  <si>
    <r>
      <t>2</t>
    </r>
    <r>
      <rPr>
        <sz val="11"/>
        <rFont val="ＭＳ Ｐゴシック"/>
        <family val="3"/>
        <charset val="128"/>
      </rPr>
      <t>1</t>
    </r>
    <phoneticPr fontId="2"/>
  </si>
  <si>
    <t>常勤職員の数</t>
    <rPh sb="0" eb="2">
      <t>ジョウキン</t>
    </rPh>
    <rPh sb="2" eb="4">
      <t>ショクイン</t>
    </rPh>
    <rPh sb="5" eb="6">
      <t>カズ</t>
    </rPh>
    <phoneticPr fontId="2"/>
  </si>
  <si>
    <t>技術職員</t>
  </si>
  <si>
    <t>事務職員</t>
    <rPh sb="0" eb="2">
      <t>ジム</t>
    </rPh>
    <rPh sb="2" eb="4">
      <t>ショクイン</t>
    </rPh>
    <phoneticPr fontId="2"/>
  </si>
  <si>
    <t>その他の職員</t>
    <rPh sb="2" eb="3">
      <t>タ</t>
    </rPh>
    <rPh sb="4" eb="6">
      <t>ショクイン</t>
    </rPh>
    <phoneticPr fontId="2"/>
  </si>
  <si>
    <t>計</t>
    <rPh sb="0" eb="1">
      <t>ケイ</t>
    </rPh>
    <phoneticPr fontId="2"/>
  </si>
  <si>
    <t>⑤</t>
    <phoneticPr fontId="2"/>
  </si>
  <si>
    <t>役職員等</t>
    <rPh sb="0" eb="3">
      <t>ヤクショクイン</t>
    </rPh>
    <rPh sb="3" eb="4">
      <t>トウ</t>
    </rPh>
    <phoneticPr fontId="2"/>
  </si>
  <si>
    <t>人</t>
    <rPh sb="0" eb="1">
      <t>ニン</t>
    </rPh>
    <phoneticPr fontId="2"/>
  </si>
  <si>
    <t>22</t>
    <phoneticPr fontId="2"/>
  </si>
  <si>
    <t>外資状況</t>
    <phoneticPr fontId="2"/>
  </si>
  <si>
    <t>外国籍会社</t>
  </si>
  <si>
    <t>2日本国籍会社</t>
    <phoneticPr fontId="2"/>
  </si>
  <si>
    <t>3 日本国籍会社</t>
    <phoneticPr fontId="2"/>
  </si>
  <si>
    <t>[国名：</t>
  </si>
  <si>
    <t>]</t>
  </si>
  <si>
    <t>（比率：</t>
  </si>
  <si>
    <t>％）</t>
  </si>
  <si>
    <t>記載要領</t>
    <rPh sb="0" eb="2">
      <t>キサイ</t>
    </rPh>
    <rPh sb="2" eb="4">
      <t>ヨウリョウ</t>
    </rPh>
    <phoneticPr fontId="2"/>
  </si>
  <si>
    <t>１　本表は、申請日現在で作成すること。</t>
    <rPh sb="2" eb="3">
      <t>ホン</t>
    </rPh>
    <rPh sb="3" eb="4">
      <t>ヒョウ</t>
    </rPh>
    <rPh sb="6" eb="8">
      <t>シンセイ</t>
    </rPh>
    <rPh sb="8" eb="9">
      <t>ヒ</t>
    </rPh>
    <rPh sb="9" eb="11">
      <t>ゲンザイ</t>
    </rPh>
    <rPh sb="12" eb="14">
      <t>サクセイ</t>
    </rPh>
    <phoneticPr fontId="2"/>
  </si>
  <si>
    <t>２　200支社(店)以上の登録の場合は、問い合わせのこと。</t>
    <phoneticPr fontId="2"/>
  </si>
  <si>
    <t>No</t>
    <phoneticPr fontId="2"/>
  </si>
  <si>
    <t>営業所名称</t>
    <rPh sb="0" eb="3">
      <t>エイギョウショ</t>
    </rPh>
    <rPh sb="3" eb="5">
      <t>メイショウ</t>
    </rPh>
    <phoneticPr fontId="2"/>
  </si>
  <si>
    <t>営業所名称（フリガナ）</t>
    <rPh sb="0" eb="3">
      <t>エイギョウショ</t>
    </rPh>
    <rPh sb="3" eb="5">
      <t>メイショウ</t>
    </rPh>
    <phoneticPr fontId="2"/>
  </si>
  <si>
    <t>郵便番号</t>
    <rPh sb="0" eb="4">
      <t>ユウビンバンゴウ</t>
    </rPh>
    <phoneticPr fontId="2"/>
  </si>
  <si>
    <t>所　在　地</t>
    <rPh sb="0" eb="1">
      <t>トコロ</t>
    </rPh>
    <rPh sb="2" eb="3">
      <t>ザイ</t>
    </rPh>
    <rPh sb="4" eb="5">
      <t>チ</t>
    </rPh>
    <phoneticPr fontId="2"/>
  </si>
  <si>
    <t>電話番号</t>
    <rPh sb="0" eb="2">
      <t>デンワ</t>
    </rPh>
    <rPh sb="2" eb="4">
      <t>バンゴウ</t>
    </rPh>
    <phoneticPr fontId="2"/>
  </si>
  <si>
    <t>FAX番号</t>
    <rPh sb="3" eb="5">
      <t>バンゴウ</t>
    </rPh>
    <phoneticPr fontId="2"/>
  </si>
  <si>
    <t>備　考</t>
    <rPh sb="0" eb="1">
      <t>ソナエ</t>
    </rPh>
    <rPh sb="2" eb="3">
      <t>コウ</t>
    </rPh>
    <phoneticPr fontId="2"/>
  </si>
  <si>
    <t>本社名</t>
    <rPh sb="0" eb="2">
      <t>ホンシャ</t>
    </rPh>
    <rPh sb="2" eb="3">
      <t>メイ</t>
    </rPh>
    <phoneticPr fontId="2"/>
  </si>
  <si>
    <t>1</t>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</si>
  <si>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</si>
  <si>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</si>
  <si>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</si>
  <si>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</si>
  <si>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</si>
  <si>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</si>
  <si>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</si>
  <si>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</si>
  <si>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</si>
  <si>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</si>
  <si>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</si>
  <si>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</si>
  <si>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</si>
  <si>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</si>
  <si>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</si>
  <si>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</si>
  <si>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</si>
  <si>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</si>
  <si>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</si>
  <si>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</si>
  <si>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</si>
  <si>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</si>
  <si>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</si>
  <si>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</si>
  <si>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</si>
  <si>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</si>
  <si>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</si>
  <si>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</si>
  <si>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</si>
  <si>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</si>
  <si>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</si>
  <si>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</si>
  <si>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</si>
  <si>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</si>
  <si>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</si>
  <si>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</si>
  <si>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</si>
  <si>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</si>
  <si>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</si>
  <si>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</si>
  <si>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</si>
  <si>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</si>
  <si>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</si>
  <si>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</si>
  <si>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</si>
  <si>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</si>
  <si>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</si>
  <si>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</si>
  <si>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</si>
  <si>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</si>
  <si>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</si>
  <si>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</si>
  <si>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</si>
  <si>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</si>
  <si>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</si>
  <si>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</si>
  <si>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</si>
  <si>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</si>
  <si>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</si>
  <si>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</si>
  <si>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</si>
  <si>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</si>
  <si>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</si>
  <si>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</si>
  <si>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</si>
  <si>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</si>
  <si>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</si>
  <si>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</si>
  <si>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</si>
  <si>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</si>
  <si>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</si>
  <si>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</si>
  <si>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</si>
  <si>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</si>
  <si>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</si>
  <si>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</si>
  <si>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</si>
  <si>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</si>
  <si>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</si>
  <si>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</si>
  <si>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</si>
  <si>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</si>
  <si>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</si>
  <si>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</si>
  <si>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</si>
  <si>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</si>
  <si>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</si>
  <si>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</si>
  <si>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</si>
  <si>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</si>
  <si>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</si>
  <si>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</si>
  <si>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</si>
  <si>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</si>
  <si>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</si>
  <si>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</si>
  <si>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</si>
  <si>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</si>
  <si>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</si>
  <si>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</si>
  <si>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</si>
  <si>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</si>
  <si>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</si>
  <si>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</si>
  <si>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</si>
  <si>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</si>
  <si>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</si>
  <si>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</si>
  <si>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</si>
  <si>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</si>
  <si>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</si>
  <si>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</si>
  <si>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</si>
  <si>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</si>
  <si>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</si>
  <si>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</si>
  <si>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</si>
  <si>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</si>
  <si>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</si>
  <si>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</si>
  <si>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</si>
  <si>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</si>
  <si>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</si>
  <si>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</si>
  <si>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</si>
  <si>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</si>
  <si>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</si>
  <si>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</si>
  <si>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</si>
  <si>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</si>
  <si>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</si>
  <si>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</si>
  <si>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</si>
  <si>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</si>
  <si>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</si>
  <si>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</si>
  <si>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</si>
  <si>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</si>
  <si>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</si>
  <si>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</si>
  <si>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</si>
  <si>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</si>
  <si>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</si>
  <si>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</si>
  <si>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</si>
  <si>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</si>
  <si>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</si>
  <si>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</si>
  <si>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</si>
  <si>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</si>
  <si>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</si>
  <si>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</si>
  <si>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</si>
  <si>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</si>
  <si>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</si>
  <si>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</si>
  <si>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</si>
  <si>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</si>
  <si>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</si>
  <si>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</si>
  <si>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</si>
  <si>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</si>
  <si>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</si>
  <si>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</si>
  <si>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</si>
  <si>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</si>
  <si>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</si>
  <si>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</si>
  <si>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</si>
  <si>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</si>
  <si>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</si>
  <si>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</si>
  <si>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</si>
  <si>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</si>
  <si>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</si>
  <si>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</si>
  <si>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</si>
  <si>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</si>
  <si>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</si>
  <si>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</si>
  <si>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</si>
  <si>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</si>
  <si>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</si>
  <si>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</si>
  <si>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</si>
  <si>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</si>
  <si>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</si>
  <si>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</si>
  <si>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</si>
  <si>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</si>
  <si>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</si>
  <si>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</si>
  <si>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</si>
  <si>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</si>
  <si>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</si>
  <si>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</si>
  <si>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</si>
  <si>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</si>
  <si>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</si>
  <si>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住所</t>
    <rPh sb="0" eb="2">
      <t>ジュウショ</t>
    </rPh>
    <phoneticPr fontId="2"/>
  </si>
  <si>
    <t>住所ふりがな</t>
    <rPh sb="0" eb="2">
      <t>ジュウショ</t>
    </rPh>
    <phoneticPr fontId="2"/>
  </si>
  <si>
    <t>名称</t>
    <rPh sb="0" eb="2">
      <t>メイショウ</t>
    </rPh>
    <phoneticPr fontId="2"/>
  </si>
  <si>
    <t>名称ふりがな</t>
    <rPh sb="0" eb="2">
      <t>メイショウ</t>
    </rPh>
    <phoneticPr fontId="2"/>
  </si>
  <si>
    <t>本社電話番号</t>
    <rPh sb="0" eb="2">
      <t>ホンシャ</t>
    </rPh>
    <rPh sb="2" eb="4">
      <t>デンワ</t>
    </rPh>
    <rPh sb="4" eb="6">
      <t>バンゴウ</t>
    </rPh>
    <phoneticPr fontId="2"/>
  </si>
  <si>
    <t>本社ＦＡＸ番号</t>
    <rPh sb="0" eb="2">
      <t>ホンシャ</t>
    </rPh>
    <rPh sb="5" eb="7">
      <t>バンゴウ</t>
    </rPh>
    <phoneticPr fontId="2"/>
  </si>
  <si>
    <t>代表者氏名ふりがな</t>
    <rPh sb="0" eb="3">
      <t>ダイヒョウシャ</t>
    </rPh>
    <rPh sb="3" eb="5">
      <t>シメイ</t>
    </rPh>
    <phoneticPr fontId="2"/>
  </si>
  <si>
    <t>担当者氏名ふりがな</t>
    <rPh sb="0" eb="3">
      <t>タントウシャ</t>
    </rPh>
    <rPh sb="3" eb="5">
      <t>シメイ</t>
    </rPh>
    <phoneticPr fontId="2"/>
  </si>
  <si>
    <t>測量業者・番号</t>
    <rPh sb="0" eb="2">
      <t>ソクリョウ</t>
    </rPh>
    <rPh sb="2" eb="4">
      <t>ギョウシャ</t>
    </rPh>
    <rPh sb="5" eb="7">
      <t>バンゴウ</t>
    </rPh>
    <phoneticPr fontId="2"/>
  </si>
  <si>
    <t>測量業者・年月日</t>
    <rPh sb="0" eb="2">
      <t>ソクリョウ</t>
    </rPh>
    <rPh sb="2" eb="4">
      <t>ギョウシャ</t>
    </rPh>
    <rPh sb="5" eb="8">
      <t>ネンガッピ</t>
    </rPh>
    <phoneticPr fontId="2"/>
  </si>
  <si>
    <t>地質調査業者・番号</t>
    <rPh sb="0" eb="2">
      <t>チシツ</t>
    </rPh>
    <rPh sb="2" eb="4">
      <t>チョウサ</t>
    </rPh>
    <rPh sb="4" eb="6">
      <t>ギョウシャ</t>
    </rPh>
    <rPh sb="7" eb="9">
      <t>バンゴウ</t>
    </rPh>
    <phoneticPr fontId="2"/>
  </si>
  <si>
    <t>地質調査業者・年月日</t>
    <rPh sb="0" eb="2">
      <t>チシツ</t>
    </rPh>
    <rPh sb="2" eb="4">
      <t>チョウサ</t>
    </rPh>
    <rPh sb="4" eb="6">
      <t>ギョウシャ</t>
    </rPh>
    <rPh sb="7" eb="10">
      <t>ネンガッピ</t>
    </rPh>
    <phoneticPr fontId="2"/>
  </si>
  <si>
    <t>土地家屋調査士・番号</t>
    <rPh sb="0" eb="2">
      <t>トチ</t>
    </rPh>
    <rPh sb="2" eb="4">
      <t>カオク</t>
    </rPh>
    <rPh sb="4" eb="7">
      <t>チョウサシ</t>
    </rPh>
    <rPh sb="8" eb="10">
      <t>バンゴウ</t>
    </rPh>
    <phoneticPr fontId="2"/>
  </si>
  <si>
    <t>土地家屋調査士・年月日</t>
    <rPh sb="0" eb="2">
      <t>トチ</t>
    </rPh>
    <rPh sb="2" eb="4">
      <t>カオク</t>
    </rPh>
    <rPh sb="4" eb="7">
      <t>チョウサシ</t>
    </rPh>
    <rPh sb="8" eb="11">
      <t>ネンガッピ</t>
    </rPh>
    <phoneticPr fontId="2"/>
  </si>
  <si>
    <t>建築士事務所・番号</t>
    <rPh sb="0" eb="3">
      <t>ケンチクシ</t>
    </rPh>
    <rPh sb="3" eb="5">
      <t>ジム</t>
    </rPh>
    <rPh sb="5" eb="6">
      <t>ショ</t>
    </rPh>
    <rPh sb="7" eb="9">
      <t>バンゴウ</t>
    </rPh>
    <phoneticPr fontId="2"/>
  </si>
  <si>
    <t>建築士事務所・年月日</t>
    <rPh sb="0" eb="3">
      <t>ケンチクシ</t>
    </rPh>
    <rPh sb="3" eb="5">
      <t>ジム</t>
    </rPh>
    <rPh sb="5" eb="6">
      <t>ショ</t>
    </rPh>
    <rPh sb="7" eb="10">
      <t>ネンガッピ</t>
    </rPh>
    <phoneticPr fontId="2"/>
  </si>
  <si>
    <t>補償ｺﾝｻﾙﾀﾝﾄ・番号</t>
    <rPh sb="0" eb="2">
      <t>ホショウ</t>
    </rPh>
    <rPh sb="10" eb="12">
      <t>バンゴウ</t>
    </rPh>
    <phoneticPr fontId="2"/>
  </si>
  <si>
    <t>補償ｺﾝｻﾙﾀﾝﾄ・年月日</t>
    <rPh sb="0" eb="2">
      <t>ホショウ</t>
    </rPh>
    <rPh sb="10" eb="13">
      <t>ネンガッピ</t>
    </rPh>
    <phoneticPr fontId="2"/>
  </si>
  <si>
    <t>司法書士・番号</t>
    <rPh sb="0" eb="2">
      <t>シホウ</t>
    </rPh>
    <rPh sb="2" eb="4">
      <t>ショシ</t>
    </rPh>
    <rPh sb="5" eb="7">
      <t>バンゴウ</t>
    </rPh>
    <phoneticPr fontId="2"/>
  </si>
  <si>
    <t>司法書士・年月日</t>
    <rPh sb="0" eb="2">
      <t>シホウ</t>
    </rPh>
    <rPh sb="2" eb="4">
      <t>ショシ</t>
    </rPh>
    <rPh sb="5" eb="8">
      <t>ネンガッピ</t>
    </rPh>
    <phoneticPr fontId="2"/>
  </si>
  <si>
    <t>建設ｺﾝｻﾙﾀﾝﾄ・番号</t>
    <rPh sb="0" eb="2">
      <t>ケンセツ</t>
    </rPh>
    <rPh sb="10" eb="12">
      <t>バンゴウ</t>
    </rPh>
    <phoneticPr fontId="2"/>
  </si>
  <si>
    <t>建設ｺﾝｻﾙﾀﾝﾄ・年月日</t>
    <rPh sb="0" eb="2">
      <t>ケンセツ</t>
    </rPh>
    <rPh sb="10" eb="13">
      <t>ネンガッピ</t>
    </rPh>
    <phoneticPr fontId="2"/>
  </si>
  <si>
    <t>不動産鑑定業者・番号</t>
    <rPh sb="0" eb="3">
      <t>フドウサン</t>
    </rPh>
    <rPh sb="3" eb="5">
      <t>カンテイ</t>
    </rPh>
    <rPh sb="5" eb="7">
      <t>ギョウシャ</t>
    </rPh>
    <rPh sb="8" eb="10">
      <t>バンゴウ</t>
    </rPh>
    <phoneticPr fontId="2"/>
  </si>
  <si>
    <t>不動産鑑定業者・年月日</t>
    <rPh sb="0" eb="3">
      <t>フドウサン</t>
    </rPh>
    <rPh sb="3" eb="5">
      <t>カンテイ</t>
    </rPh>
    <rPh sb="5" eb="7">
      <t>ギョウシャ</t>
    </rPh>
    <rPh sb="8" eb="11">
      <t>ネンガッピ</t>
    </rPh>
    <phoneticPr fontId="2"/>
  </si>
  <si>
    <t>計量証明事業者・番号</t>
    <rPh sb="0" eb="2">
      <t>ケイリョウ</t>
    </rPh>
    <rPh sb="2" eb="4">
      <t>ショウメイ</t>
    </rPh>
    <rPh sb="4" eb="7">
      <t>ジギョウシャ</t>
    </rPh>
    <rPh sb="8" eb="10">
      <t>バンゴウ</t>
    </rPh>
    <phoneticPr fontId="2"/>
  </si>
  <si>
    <t>計量証明事業者・年月日</t>
    <rPh sb="0" eb="2">
      <t>ケイリョウ</t>
    </rPh>
    <rPh sb="2" eb="4">
      <t>ショウメイ</t>
    </rPh>
    <rPh sb="4" eb="7">
      <t>ジギョウシャ</t>
    </rPh>
    <rPh sb="8" eb="11">
      <t>ネンガッピ</t>
    </rPh>
    <phoneticPr fontId="2"/>
  </si>
  <si>
    <t>決算①－１から</t>
    <rPh sb="0" eb="2">
      <t>ケッサン</t>
    </rPh>
    <phoneticPr fontId="2"/>
  </si>
  <si>
    <t>決算①－１まで</t>
    <rPh sb="0" eb="2">
      <t>ケッサン</t>
    </rPh>
    <phoneticPr fontId="2"/>
  </si>
  <si>
    <t>決算①－１</t>
    <rPh sb="0" eb="2">
      <t>ケッサン</t>
    </rPh>
    <phoneticPr fontId="2"/>
  </si>
  <si>
    <t>決算①－２から</t>
    <rPh sb="0" eb="2">
      <t>ケッサン</t>
    </rPh>
    <phoneticPr fontId="2"/>
  </si>
  <si>
    <t>決算①－２まで</t>
    <rPh sb="0" eb="2">
      <t>ケッサン</t>
    </rPh>
    <phoneticPr fontId="2"/>
  </si>
  <si>
    <t>決算①－２</t>
    <rPh sb="0" eb="2">
      <t>ケッサン</t>
    </rPh>
    <phoneticPr fontId="2"/>
  </si>
  <si>
    <t>決算②－１から</t>
    <rPh sb="0" eb="2">
      <t>ケッサン</t>
    </rPh>
    <phoneticPr fontId="2"/>
  </si>
  <si>
    <t>決算②－１まで</t>
    <rPh sb="0" eb="2">
      <t>ケッサン</t>
    </rPh>
    <phoneticPr fontId="2"/>
  </si>
  <si>
    <t>決算②－１</t>
    <rPh sb="0" eb="2">
      <t>ケッサン</t>
    </rPh>
    <phoneticPr fontId="2"/>
  </si>
  <si>
    <t>決算②－２から</t>
    <rPh sb="0" eb="2">
      <t>ケッサン</t>
    </rPh>
    <phoneticPr fontId="2"/>
  </si>
  <si>
    <t>決算②－２まで</t>
    <rPh sb="0" eb="2">
      <t>ケッサン</t>
    </rPh>
    <phoneticPr fontId="2"/>
  </si>
  <si>
    <t>決算②－２</t>
    <rPh sb="0" eb="2">
      <t>ケッサン</t>
    </rPh>
    <phoneticPr fontId="2"/>
  </si>
  <si>
    <t>決算測量</t>
    <rPh sb="0" eb="2">
      <t>ケッサン</t>
    </rPh>
    <rPh sb="2" eb="4">
      <t>ソクリョウ</t>
    </rPh>
    <phoneticPr fontId="2"/>
  </si>
  <si>
    <t>決算③－１</t>
    <rPh sb="0" eb="2">
      <t>ケッサン</t>
    </rPh>
    <phoneticPr fontId="2"/>
  </si>
  <si>
    <t>決算③－２</t>
    <rPh sb="0" eb="2">
      <t>ケッサン</t>
    </rPh>
    <phoneticPr fontId="2"/>
  </si>
  <si>
    <t>決算④－１</t>
    <rPh sb="0" eb="2">
      <t>ケッサン</t>
    </rPh>
    <phoneticPr fontId="2"/>
  </si>
  <si>
    <t>決算④－２</t>
    <rPh sb="0" eb="2">
      <t>ケッサン</t>
    </rPh>
    <phoneticPr fontId="2"/>
  </si>
  <si>
    <t>決算建築</t>
    <rPh sb="0" eb="2">
      <t>ケッサン</t>
    </rPh>
    <rPh sb="2" eb="4">
      <t>ケンチク</t>
    </rPh>
    <phoneticPr fontId="2"/>
  </si>
  <si>
    <t>決算⑤－１</t>
    <rPh sb="0" eb="2">
      <t>ケッサン</t>
    </rPh>
    <phoneticPr fontId="2"/>
  </si>
  <si>
    <t>決算⑤－２</t>
    <rPh sb="0" eb="2">
      <t>ケッサン</t>
    </rPh>
    <phoneticPr fontId="2"/>
  </si>
  <si>
    <t>決算⑥－１</t>
    <rPh sb="0" eb="2">
      <t>ケッサン</t>
    </rPh>
    <phoneticPr fontId="2"/>
  </si>
  <si>
    <t>決算⑥－２</t>
    <rPh sb="0" eb="2">
      <t>ケッサン</t>
    </rPh>
    <phoneticPr fontId="2"/>
  </si>
  <si>
    <t>決算土木</t>
    <rPh sb="0" eb="2">
      <t>ケッサン</t>
    </rPh>
    <rPh sb="2" eb="4">
      <t>ドボク</t>
    </rPh>
    <phoneticPr fontId="2"/>
  </si>
  <si>
    <t>決算⑦－１</t>
    <rPh sb="0" eb="2">
      <t>ケッサン</t>
    </rPh>
    <phoneticPr fontId="2"/>
  </si>
  <si>
    <t>決算⑦－２</t>
    <rPh sb="0" eb="2">
      <t>ケッサン</t>
    </rPh>
    <phoneticPr fontId="2"/>
  </si>
  <si>
    <t>決算⑧－１</t>
    <rPh sb="0" eb="2">
      <t>ケッサン</t>
    </rPh>
    <phoneticPr fontId="2"/>
  </si>
  <si>
    <t>決算⑧－２</t>
    <rPh sb="0" eb="2">
      <t>ケッサン</t>
    </rPh>
    <phoneticPr fontId="2"/>
  </si>
  <si>
    <t>決算地質</t>
    <rPh sb="0" eb="2">
      <t>ケッサン</t>
    </rPh>
    <rPh sb="2" eb="4">
      <t>チシツ</t>
    </rPh>
    <phoneticPr fontId="2"/>
  </si>
  <si>
    <t>決算⑨－１</t>
    <rPh sb="0" eb="2">
      <t>ケッサン</t>
    </rPh>
    <phoneticPr fontId="2"/>
  </si>
  <si>
    <t>決算⑨－２</t>
    <rPh sb="0" eb="2">
      <t>ケッサン</t>
    </rPh>
    <phoneticPr fontId="2"/>
  </si>
  <si>
    <t>決算⑩－１</t>
    <rPh sb="0" eb="2">
      <t>ケッサン</t>
    </rPh>
    <phoneticPr fontId="2"/>
  </si>
  <si>
    <t>決算⑩－２</t>
    <rPh sb="0" eb="2">
      <t>ケッサン</t>
    </rPh>
    <phoneticPr fontId="2"/>
  </si>
  <si>
    <t>決算補償</t>
    <rPh sb="0" eb="2">
      <t>ケッサン</t>
    </rPh>
    <rPh sb="2" eb="4">
      <t>ホショウ</t>
    </rPh>
    <phoneticPr fontId="2"/>
  </si>
  <si>
    <t>有１</t>
    <rPh sb="0" eb="1">
      <t>ユウ</t>
    </rPh>
    <phoneticPr fontId="2"/>
  </si>
  <si>
    <t>有２</t>
    <rPh sb="0" eb="1">
      <t>ユウ</t>
    </rPh>
    <phoneticPr fontId="2"/>
  </si>
  <si>
    <t>有３</t>
    <rPh sb="0" eb="1">
      <t>ユウ</t>
    </rPh>
    <phoneticPr fontId="2"/>
  </si>
  <si>
    <t>有４</t>
    <rPh sb="0" eb="1">
      <t>ユウ</t>
    </rPh>
    <phoneticPr fontId="2"/>
  </si>
  <si>
    <t>有５</t>
    <rPh sb="0" eb="1">
      <t>ユウ</t>
    </rPh>
    <phoneticPr fontId="2"/>
  </si>
  <si>
    <t>有６</t>
    <rPh sb="0" eb="1">
      <t>ユウ</t>
    </rPh>
    <phoneticPr fontId="2"/>
  </si>
  <si>
    <t>有７</t>
    <rPh sb="0" eb="1">
      <t>ユウ</t>
    </rPh>
    <phoneticPr fontId="2"/>
  </si>
  <si>
    <t>有８</t>
    <rPh sb="0" eb="1">
      <t>ユウ</t>
    </rPh>
    <phoneticPr fontId="2"/>
  </si>
  <si>
    <t>有９</t>
    <rPh sb="0" eb="1">
      <t>ユウ</t>
    </rPh>
    <phoneticPr fontId="2"/>
  </si>
  <si>
    <t>有１０</t>
    <rPh sb="0" eb="1">
      <t>ユウ</t>
    </rPh>
    <phoneticPr fontId="2"/>
  </si>
  <si>
    <t>有１１</t>
    <rPh sb="0" eb="1">
      <t>ユウ</t>
    </rPh>
    <phoneticPr fontId="2"/>
  </si>
  <si>
    <t>有１２</t>
    <rPh sb="0" eb="1">
      <t>ユウ</t>
    </rPh>
    <phoneticPr fontId="2"/>
  </si>
  <si>
    <t>有１３</t>
    <rPh sb="0" eb="1">
      <t>ユウ</t>
    </rPh>
    <phoneticPr fontId="2"/>
  </si>
  <si>
    <t>有１４</t>
    <rPh sb="0" eb="1">
      <t>ユウ</t>
    </rPh>
    <phoneticPr fontId="2"/>
  </si>
  <si>
    <t>有１５</t>
    <rPh sb="0" eb="1">
      <t>ユウ</t>
    </rPh>
    <phoneticPr fontId="2"/>
  </si>
  <si>
    <t>有１６</t>
    <rPh sb="0" eb="1">
      <t>ユウ</t>
    </rPh>
    <phoneticPr fontId="2"/>
  </si>
  <si>
    <t>有１７</t>
    <rPh sb="0" eb="1">
      <t>ユウ</t>
    </rPh>
    <phoneticPr fontId="2"/>
  </si>
  <si>
    <t>有１８</t>
    <rPh sb="0" eb="1">
      <t>ユウ</t>
    </rPh>
    <phoneticPr fontId="2"/>
  </si>
  <si>
    <t>有１９</t>
    <rPh sb="0" eb="1">
      <t>ユウ</t>
    </rPh>
    <phoneticPr fontId="2"/>
  </si>
  <si>
    <t>有２０</t>
    <rPh sb="0" eb="1">
      <t>ユウ</t>
    </rPh>
    <phoneticPr fontId="2"/>
  </si>
  <si>
    <t>有２１</t>
    <rPh sb="0" eb="1">
      <t>ユウ</t>
    </rPh>
    <phoneticPr fontId="2"/>
  </si>
  <si>
    <t>有２２</t>
    <rPh sb="0" eb="1">
      <t>ユウ</t>
    </rPh>
    <phoneticPr fontId="2"/>
  </si>
  <si>
    <t>有２３</t>
    <rPh sb="0" eb="1">
      <t>ユウ</t>
    </rPh>
    <phoneticPr fontId="2"/>
  </si>
  <si>
    <t>有２４</t>
    <rPh sb="0" eb="1">
      <t>ユウ</t>
    </rPh>
    <phoneticPr fontId="2"/>
  </si>
  <si>
    <t>有２５</t>
    <rPh sb="0" eb="1">
      <t>ユウ</t>
    </rPh>
    <phoneticPr fontId="2"/>
  </si>
  <si>
    <t>有２６</t>
    <rPh sb="0" eb="1">
      <t>ユウ</t>
    </rPh>
    <phoneticPr fontId="2"/>
  </si>
  <si>
    <t>有２７</t>
    <rPh sb="0" eb="1">
      <t>ユウ</t>
    </rPh>
    <phoneticPr fontId="2"/>
  </si>
  <si>
    <t>登録１</t>
    <rPh sb="0" eb="2">
      <t>トウロク</t>
    </rPh>
    <phoneticPr fontId="2"/>
  </si>
  <si>
    <t>登録２</t>
    <rPh sb="0" eb="2">
      <t>トウロク</t>
    </rPh>
    <phoneticPr fontId="2"/>
  </si>
  <si>
    <t>登録３</t>
    <rPh sb="0" eb="2">
      <t>トウロク</t>
    </rPh>
    <phoneticPr fontId="2"/>
  </si>
  <si>
    <t>登録４</t>
    <rPh sb="0" eb="2">
      <t>トウロク</t>
    </rPh>
    <phoneticPr fontId="2"/>
  </si>
  <si>
    <t>登録５</t>
    <rPh sb="0" eb="2">
      <t>トウロク</t>
    </rPh>
    <phoneticPr fontId="2"/>
  </si>
  <si>
    <t>登録６</t>
    <rPh sb="0" eb="2">
      <t>トウロク</t>
    </rPh>
    <phoneticPr fontId="2"/>
  </si>
  <si>
    <t>登録７</t>
    <rPh sb="0" eb="2">
      <t>トウロク</t>
    </rPh>
    <phoneticPr fontId="2"/>
  </si>
  <si>
    <t>登録８</t>
    <rPh sb="0" eb="2">
      <t>トウロク</t>
    </rPh>
    <phoneticPr fontId="2"/>
  </si>
  <si>
    <t>登録９</t>
    <rPh sb="0" eb="2">
      <t>トウロク</t>
    </rPh>
    <phoneticPr fontId="2"/>
  </si>
  <si>
    <t>登録１０</t>
    <rPh sb="0" eb="2">
      <t>トウロク</t>
    </rPh>
    <phoneticPr fontId="2"/>
  </si>
  <si>
    <t>登録１１</t>
    <rPh sb="0" eb="2">
      <t>トウロク</t>
    </rPh>
    <phoneticPr fontId="2"/>
  </si>
  <si>
    <t>登録１２</t>
    <rPh sb="0" eb="2">
      <t>トウロク</t>
    </rPh>
    <phoneticPr fontId="2"/>
  </si>
  <si>
    <t>登録１３</t>
    <rPh sb="0" eb="2">
      <t>トウロク</t>
    </rPh>
    <phoneticPr fontId="2"/>
  </si>
  <si>
    <t>登録１４</t>
    <rPh sb="0" eb="2">
      <t>トウロク</t>
    </rPh>
    <phoneticPr fontId="2"/>
  </si>
  <si>
    <t>登録１５</t>
    <rPh sb="0" eb="2">
      <t>トウロク</t>
    </rPh>
    <phoneticPr fontId="2"/>
  </si>
  <si>
    <t>登録１６</t>
    <rPh sb="0" eb="2">
      <t>トウロク</t>
    </rPh>
    <phoneticPr fontId="2"/>
  </si>
  <si>
    <t>登録１７</t>
    <rPh sb="0" eb="2">
      <t>トウロク</t>
    </rPh>
    <phoneticPr fontId="2"/>
  </si>
  <si>
    <t>登録１８</t>
    <rPh sb="0" eb="2">
      <t>トウロク</t>
    </rPh>
    <phoneticPr fontId="2"/>
  </si>
  <si>
    <t>登録１９</t>
    <rPh sb="0" eb="2">
      <t>トウロク</t>
    </rPh>
    <phoneticPr fontId="2"/>
  </si>
  <si>
    <t>登録２０</t>
    <rPh sb="0" eb="2">
      <t>トウロク</t>
    </rPh>
    <phoneticPr fontId="2"/>
  </si>
  <si>
    <t>登録２１</t>
    <rPh sb="0" eb="2">
      <t>トウロク</t>
    </rPh>
    <phoneticPr fontId="2"/>
  </si>
  <si>
    <t>登録２２</t>
    <rPh sb="0" eb="2">
      <t>トウロク</t>
    </rPh>
    <phoneticPr fontId="2"/>
  </si>
  <si>
    <t>登録２３</t>
    <rPh sb="0" eb="2">
      <t>トウロク</t>
    </rPh>
    <phoneticPr fontId="2"/>
  </si>
  <si>
    <t>登録２４</t>
    <rPh sb="0" eb="2">
      <t>トウロク</t>
    </rPh>
    <phoneticPr fontId="2"/>
  </si>
  <si>
    <t>登録２５</t>
    <rPh sb="0" eb="2">
      <t>トウロク</t>
    </rPh>
    <phoneticPr fontId="2"/>
  </si>
  <si>
    <t>登録２６</t>
    <rPh sb="0" eb="2">
      <t>トウロク</t>
    </rPh>
    <phoneticPr fontId="2"/>
  </si>
  <si>
    <t>登録２７</t>
    <rPh sb="0" eb="2">
      <t>トウロク</t>
    </rPh>
    <phoneticPr fontId="2"/>
  </si>
  <si>
    <t>自己資本額①</t>
    <rPh sb="0" eb="2">
      <t>ジコ</t>
    </rPh>
    <rPh sb="2" eb="4">
      <t>シホン</t>
    </rPh>
    <rPh sb="4" eb="5">
      <t>ガク</t>
    </rPh>
    <phoneticPr fontId="2"/>
  </si>
  <si>
    <t>自己資本額②－１</t>
    <rPh sb="0" eb="2">
      <t>ジコ</t>
    </rPh>
    <rPh sb="2" eb="4">
      <t>シホン</t>
    </rPh>
    <rPh sb="4" eb="5">
      <t>ガク</t>
    </rPh>
    <phoneticPr fontId="2"/>
  </si>
  <si>
    <t>自己資本額②－２</t>
    <rPh sb="0" eb="2">
      <t>ジコ</t>
    </rPh>
    <rPh sb="2" eb="4">
      <t>シホン</t>
    </rPh>
    <rPh sb="4" eb="5">
      <t>ガク</t>
    </rPh>
    <phoneticPr fontId="2"/>
  </si>
  <si>
    <t>自己資本額③</t>
    <rPh sb="0" eb="2">
      <t>ジコ</t>
    </rPh>
    <rPh sb="2" eb="4">
      <t>シホン</t>
    </rPh>
    <rPh sb="4" eb="5">
      <t>ガク</t>
    </rPh>
    <phoneticPr fontId="2"/>
  </si>
  <si>
    <t>計算書</t>
    <rPh sb="0" eb="3">
      <t>ケイサンショ</t>
    </rPh>
    <phoneticPr fontId="2"/>
  </si>
  <si>
    <t>対照表①</t>
    <rPh sb="0" eb="3">
      <t>タイショウヒョウ</t>
    </rPh>
    <phoneticPr fontId="2"/>
  </si>
  <si>
    <t>対照表②</t>
    <rPh sb="0" eb="3">
      <t>タイショウヒョウ</t>
    </rPh>
    <phoneticPr fontId="2"/>
  </si>
  <si>
    <t>対照表③</t>
    <rPh sb="0" eb="3">
      <t>タイショウヒョウ</t>
    </rPh>
    <phoneticPr fontId="2"/>
  </si>
  <si>
    <t>対照表④</t>
    <rPh sb="0" eb="3">
      <t>タイショウヒョウ</t>
    </rPh>
    <phoneticPr fontId="2"/>
  </si>
  <si>
    <t>年数</t>
    <rPh sb="0" eb="2">
      <t>ネンスウ</t>
    </rPh>
    <phoneticPr fontId="2"/>
  </si>
  <si>
    <t>技術職員数</t>
    <rPh sb="0" eb="2">
      <t>ギジュツ</t>
    </rPh>
    <rPh sb="2" eb="5">
      <t>ショクインスウ</t>
    </rPh>
    <phoneticPr fontId="2"/>
  </si>
  <si>
    <t>事務職員数</t>
    <rPh sb="0" eb="2">
      <t>ジム</t>
    </rPh>
    <rPh sb="2" eb="5">
      <t>ショクインスウ</t>
    </rPh>
    <phoneticPr fontId="2"/>
  </si>
  <si>
    <t>その他職員数</t>
    <rPh sb="2" eb="3">
      <t>タ</t>
    </rPh>
    <rPh sb="3" eb="6">
      <t>ショクインスウ</t>
    </rPh>
    <phoneticPr fontId="2"/>
  </si>
  <si>
    <t>役職員数</t>
    <rPh sb="0" eb="3">
      <t>ヤクショクイン</t>
    </rPh>
    <rPh sb="3" eb="4">
      <t>スウ</t>
    </rPh>
    <phoneticPr fontId="2"/>
  </si>
  <si>
    <t>外資１</t>
    <rPh sb="0" eb="2">
      <t>ガイシ</t>
    </rPh>
    <phoneticPr fontId="2"/>
  </si>
  <si>
    <t>外資２</t>
    <rPh sb="0" eb="2">
      <t>ガイシ</t>
    </rPh>
    <phoneticPr fontId="2"/>
  </si>
  <si>
    <t>外資３</t>
    <rPh sb="0" eb="2">
      <t>ガイシ</t>
    </rPh>
    <phoneticPr fontId="2"/>
  </si>
  <si>
    <t>国名１</t>
    <rPh sb="0" eb="2">
      <t>コクメイ</t>
    </rPh>
    <phoneticPr fontId="2"/>
  </si>
  <si>
    <t>国名２</t>
    <rPh sb="0" eb="2">
      <t>コクメイ</t>
    </rPh>
    <phoneticPr fontId="2"/>
  </si>
  <si>
    <t>国名３</t>
    <rPh sb="0" eb="2">
      <t>コクメイ</t>
    </rPh>
    <phoneticPr fontId="2"/>
  </si>
  <si>
    <t>国名４</t>
    <rPh sb="0" eb="2">
      <t>コクメイ</t>
    </rPh>
    <phoneticPr fontId="2"/>
  </si>
  <si>
    <t>比率１</t>
    <rPh sb="0" eb="2">
      <t>ヒリツ</t>
    </rPh>
    <phoneticPr fontId="2"/>
  </si>
  <si>
    <t>比率２</t>
    <rPh sb="0" eb="2">
      <t>ヒリツ</t>
    </rPh>
    <phoneticPr fontId="2"/>
  </si>
  <si>
    <t>令和5年4月1日～令和8年3月31日における　社会保険診療報酬支払基金　で行われる測量・建設コンサルタント等業務に係る競争に参加する資格の審査を申請します。</t>
    <rPh sb="0" eb="1">
      <t>レイ</t>
    </rPh>
    <rPh sb="1" eb="2">
      <t>ワ</t>
    </rPh>
    <rPh sb="3" eb="4">
      <t>ネン</t>
    </rPh>
    <rPh sb="5" eb="6">
      <t>ガツ</t>
    </rPh>
    <rPh sb="7" eb="8">
      <t>ニチ</t>
    </rPh>
    <rPh sb="9" eb="10">
      <t>レイ</t>
    </rPh>
    <rPh sb="10" eb="11">
      <t>ワ</t>
    </rPh>
    <rPh sb="12" eb="13">
      <t>ネン</t>
    </rPh>
    <rPh sb="14" eb="15">
      <t>ガツ</t>
    </rPh>
    <rPh sb="17" eb="18">
      <t>ニチ</t>
    </rPh>
    <rPh sb="41" eb="43">
      <t>ソクリョウ</t>
    </rPh>
    <rPh sb="44" eb="46">
      <t>ケンセツ</t>
    </rPh>
    <rPh sb="53" eb="54">
      <t>トウ</t>
    </rPh>
    <rPh sb="54" eb="56">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</si>
</sst>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0_);[Red]\(#,##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11"/>
      <color indexed="8"/>
      <name val="ＭＳ Ｐゴシック"/>
      <family val="3"/>
      <charset val="128"/>
    </font>
    <font>
      <sz val="12"/>
      <name val="ＭＳ Ｐゴシック"/>
      <family val="3"/>
      <charset val="128"/>
    </font>
    <font>
      <sz val="11"/>
      <name val="ＭＳ Ｐゴシック"/>
      <family val="3"/>
      <charset val="128"/>
    </font>
    <font>
      <b/>
      <sz val="11"/>
      <color indexed="10"/>
      <name val="ＭＳ Ｐゴシック"/>
      <family val="3"/>
      <charset val="128"/>
    </font>
    <font>
      <sz val="11"/>
      <color indexed="48"/>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style="dashed">
        <color indexed="64"/>
      </left>
      <right style="dashed">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64"/>
      </right>
      <top/>
      <bottom style="dashed">
        <color indexed="8"/>
      </bottom>
      <diagonal/>
    </border>
    <border>
      <left style="thin">
        <color indexed="64"/>
      </left>
      <right style="thin">
        <color indexed="64"/>
      </right>
      <top/>
      <bottom style="dashed">
        <color indexed="8"/>
      </bottom>
      <diagonal/>
    </border>
    <border>
      <left style="thin">
        <color indexed="64"/>
      </left>
      <right style="medium">
        <color indexed="8"/>
      </right>
      <top/>
      <bottom style="dashed">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top style="medium">
        <color indexed="8"/>
      </top>
      <bottom/>
      <diagonal/>
    </border>
    <border>
      <left style="thin">
        <color indexed="8"/>
      </left>
      <right/>
      <top style="medium">
        <color indexed="8"/>
      </top>
      <bottom/>
      <diagonal/>
    </border>
    <border>
      <left style="thin">
        <color indexed="64"/>
      </left>
      <right/>
      <top style="thin">
        <color indexed="64"/>
      </top>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ashed">
        <color indexed="8"/>
      </top>
      <bottom style="dashed">
        <color indexed="8"/>
      </bottom>
      <diagonal/>
    </border>
    <border>
      <left style="thin">
        <color indexed="64"/>
      </left>
      <right style="thin">
        <color indexed="64"/>
      </right>
      <top style="dashed">
        <color indexed="8"/>
      </top>
      <bottom style="medium">
        <color indexed="8"/>
      </bottom>
      <diagonal/>
    </border>
    <border>
      <left style="thin">
        <color indexed="64"/>
      </left>
      <right style="medium">
        <color indexed="8"/>
      </right>
      <top style="dashed">
        <color indexed="8"/>
      </top>
      <bottom style="dashed">
        <color indexed="8"/>
      </bottom>
      <diagonal/>
    </border>
    <border>
      <left style="thin">
        <color indexed="64"/>
      </left>
      <right style="medium">
        <color indexed="8"/>
      </right>
      <top style="dashed">
        <color indexed="8"/>
      </top>
      <bottom style="medium">
        <color indexed="8"/>
      </bottom>
      <diagonal/>
    </border>
    <border>
      <left style="medium">
        <color indexed="8"/>
      </left>
      <right style="thin">
        <color indexed="64"/>
      </right>
      <top style="dashed">
        <color indexed="8"/>
      </top>
      <bottom style="dashed">
        <color indexed="8"/>
      </bottom>
      <diagonal/>
    </border>
    <border>
      <left style="medium">
        <color indexed="8"/>
      </left>
      <right style="thin">
        <color indexed="64"/>
      </right>
      <top style="dashed">
        <color indexed="8"/>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394">
    <xf numFmtId="0" fontId="0" fillId="0" borderId="0" xfId="0"/>
    <xf numFmtId="49" fontId="3"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49" fontId="1" fillId="0" borderId="0" xfId="0" applyNumberFormat="1" applyFont="1" applyAlignment="1">
      <alignment horizontal="center" vertical="center"/>
    </xf>
    <xf numFmtId="176" fontId="1" fillId="0" borderId="0" xfId="0" applyNumberFormat="1" applyFont="1" applyAlignment="1">
      <alignment vertical="center"/>
    </xf>
    <xf numFmtId="49" fontId="1" fillId="0" borderId="0" xfId="0" applyNumberFormat="1" applyFont="1" applyFill="1" applyAlignment="1">
      <alignment vertical="center"/>
    </xf>
    <xf numFmtId="49" fontId="1" fillId="0" borderId="0" xfId="0" applyNumberFormat="1" applyFont="1" applyFill="1" applyBorder="1" applyAlignment="1">
      <alignment vertical="center"/>
    </xf>
    <xf numFmtId="49" fontId="1" fillId="0" borderId="0" xfId="0" applyNumberFormat="1" applyFont="1" applyBorder="1" applyAlignment="1"/>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0" xfId="0" applyNumberFormat="1" applyFont="1" applyBorder="1" applyAlignment="1">
      <alignment horizontal="center"/>
    </xf>
    <xf numFmtId="49" fontId="1" fillId="0" borderId="8" xfId="0" applyNumberFormat="1" applyFont="1" applyBorder="1" applyAlignment="1"/>
    <xf numFmtId="49" fontId="1" fillId="0" borderId="9" xfId="0" applyNumberFormat="1" applyFont="1" applyBorder="1" applyAlignment="1"/>
    <xf numFmtId="49" fontId="1" fillId="0" borderId="10" xfId="0" applyNumberFormat="1" applyFont="1" applyBorder="1" applyAlignment="1"/>
    <xf numFmtId="49" fontId="1" fillId="0" borderId="7" xfId="0" applyNumberFormat="1" applyFont="1" applyBorder="1" applyAlignment="1"/>
    <xf numFmtId="49" fontId="1" fillId="0" borderId="0" xfId="0" applyNumberFormat="1" applyFont="1" applyBorder="1" applyAlignment="1">
      <alignment horizontal="distributed" vertical="center"/>
    </xf>
    <xf numFmtId="49" fontId="1" fillId="0" borderId="0" xfId="0" applyNumberFormat="1" applyFont="1" applyBorder="1" applyAlignment="1">
      <alignment horizontal="right" vertical="center"/>
    </xf>
    <xf numFmtId="49" fontId="1" fillId="0" borderId="0" xfId="0" applyNumberFormat="1" applyFont="1" applyBorder="1" applyAlignment="1">
      <alignment horizontal="left" vertical="top"/>
    </xf>
    <xf numFmtId="0" fontId="1" fillId="0" borderId="12"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15" xfId="0" applyNumberFormat="1" applyFont="1" applyBorder="1" applyAlignment="1"/>
    <xf numFmtId="49" fontId="1" fillId="0" borderId="12" xfId="0" applyNumberFormat="1" applyFont="1" applyBorder="1" applyAlignment="1">
      <alignment horizontal="right" vertical="center"/>
    </xf>
    <xf numFmtId="49" fontId="1" fillId="0" borderId="3" xfId="0" applyNumberFormat="1" applyFont="1" applyBorder="1" applyAlignment="1">
      <alignment horizontal="left" vertical="top"/>
    </xf>
    <xf numFmtId="49" fontId="1" fillId="0" borderId="8" xfId="0" applyNumberFormat="1" applyFont="1" applyBorder="1" applyAlignment="1">
      <alignment horizontal="right" vertical="center"/>
    </xf>
    <xf numFmtId="0" fontId="1" fillId="0" borderId="0" xfId="0" applyFont="1" applyBorder="1" applyAlignment="1">
      <alignment horizontal="center"/>
    </xf>
    <xf numFmtId="0" fontId="1" fillId="0" borderId="0" xfId="0" applyFont="1" applyBorder="1" applyAlignment="1">
      <alignment horizontal="left"/>
    </xf>
    <xf numFmtId="0" fontId="1" fillId="0" borderId="19" xfId="0" applyFont="1" applyBorder="1" applyAlignment="1">
      <alignment horizontal="left" vertical="center"/>
    </xf>
    <xf numFmtId="0" fontId="1" fillId="0" borderId="20" xfId="0" applyFont="1" applyBorder="1" applyAlignment="1">
      <alignment horizontal="left" vertical="center"/>
    </xf>
    <xf numFmtId="49" fontId="1" fillId="0" borderId="0" xfId="0" applyNumberFormat="1" applyFont="1" applyBorder="1" applyAlignment="1">
      <alignment horizontal="left"/>
    </xf>
    <xf numFmtId="38" fontId="1" fillId="0" borderId="0" xfId="0" applyNumberFormat="1" applyFont="1" applyBorder="1" applyAlignment="1">
      <alignment horizontal="right" vertical="center"/>
    </xf>
    <xf numFmtId="0" fontId="1" fillId="0" borderId="22" xfId="0" applyFont="1" applyBorder="1" applyAlignment="1">
      <alignment horizontal="left" vertical="center"/>
    </xf>
    <xf numFmtId="0" fontId="1" fillId="0" borderId="5" xfId="0" applyFont="1" applyBorder="1" applyAlignment="1">
      <alignment horizontal="left" vertical="center"/>
    </xf>
    <xf numFmtId="38" fontId="1" fillId="0" borderId="23" xfId="0" applyNumberFormat="1" applyFont="1" applyBorder="1" applyAlignment="1">
      <alignment horizontal="right" vertical="center"/>
    </xf>
    <xf numFmtId="38" fontId="1" fillId="0" borderId="2" xfId="0" applyNumberFormat="1" applyFont="1" applyBorder="1" applyAlignment="1">
      <alignment horizontal="right" vertical="center"/>
    </xf>
    <xf numFmtId="49" fontId="1" fillId="0" borderId="12" xfId="0" applyNumberFormat="1" applyFont="1" applyBorder="1" applyAlignment="1">
      <alignment horizontal="left" vertical="center"/>
    </xf>
    <xf numFmtId="0" fontId="1" fillId="0" borderId="12" xfId="0" applyFont="1" applyBorder="1" applyAlignment="1">
      <alignment horizontal="right"/>
    </xf>
    <xf numFmtId="38" fontId="1" fillId="0" borderId="4" xfId="0" applyNumberFormat="1" applyFont="1" applyBorder="1" applyAlignment="1">
      <alignment horizontal="right" vertical="center"/>
    </xf>
    <xf numFmtId="38" fontId="1" fillId="0" borderId="0" xfId="0" applyNumberFormat="1" applyFont="1" applyBorder="1" applyAlignment="1">
      <alignment horizontal="right"/>
    </xf>
    <xf numFmtId="38" fontId="1" fillId="0" borderId="5" xfId="0" applyNumberFormat="1" applyFont="1" applyBorder="1" applyAlignment="1">
      <alignment horizontal="right" vertical="center"/>
    </xf>
    <xf numFmtId="49" fontId="1" fillId="0" borderId="5" xfId="0" applyNumberFormat="1" applyFont="1" applyBorder="1" applyAlignment="1"/>
    <xf numFmtId="38" fontId="1" fillId="0" borderId="24" xfId="0" applyNumberFormat="1" applyFont="1" applyBorder="1" applyAlignment="1">
      <alignment horizontal="center" vertical="top"/>
    </xf>
    <xf numFmtId="38" fontId="1" fillId="0" borderId="12" xfId="0" applyNumberFormat="1" applyFont="1" applyBorder="1" applyAlignment="1">
      <alignment horizontal="right" vertical="center"/>
    </xf>
    <xf numFmtId="49" fontId="1" fillId="0" borderId="12" xfId="0" applyNumberFormat="1" applyFont="1" applyBorder="1" applyAlignment="1"/>
    <xf numFmtId="38" fontId="1" fillId="0" borderId="25" xfId="0" applyNumberFormat="1" applyFont="1" applyBorder="1" applyAlignment="1">
      <alignment horizontal="center" vertical="top"/>
    </xf>
    <xf numFmtId="0" fontId="1" fillId="0" borderId="18" xfId="0" applyFont="1" applyBorder="1" applyAlignment="1">
      <alignment horizontal="right" vertical="center"/>
    </xf>
    <xf numFmtId="38" fontId="1" fillId="0" borderId="18" xfId="0" applyNumberFormat="1" applyFont="1" applyBorder="1" applyAlignment="1">
      <alignment horizontal="right" vertical="center"/>
    </xf>
    <xf numFmtId="49" fontId="1" fillId="0" borderId="18" xfId="0" applyNumberFormat="1" applyFont="1" applyBorder="1" applyAlignment="1"/>
    <xf numFmtId="38" fontId="1" fillId="0" borderId="26" xfId="0" applyNumberFormat="1" applyFont="1" applyBorder="1" applyAlignment="1">
      <alignment horizontal="center" vertical="top"/>
    </xf>
    <xf numFmtId="49" fontId="1" fillId="0" borderId="22" xfId="0" applyNumberFormat="1" applyFont="1" applyBorder="1" applyAlignment="1">
      <alignment horizontal="distributed" vertical="center"/>
    </xf>
    <xf numFmtId="49" fontId="1" fillId="0" borderId="27" xfId="0" applyNumberFormat="1" applyFont="1" applyBorder="1" applyAlignment="1">
      <alignment horizontal="distributed" vertical="center"/>
    </xf>
    <xf numFmtId="0" fontId="1" fillId="0" borderId="0" xfId="0" applyFont="1" applyBorder="1" applyAlignment="1">
      <alignment horizontal="distributed" vertical="center"/>
    </xf>
    <xf numFmtId="0" fontId="1" fillId="0" borderId="28" xfId="0" applyFont="1" applyBorder="1" applyAlignment="1">
      <alignment horizontal="center" vertical="center"/>
    </xf>
    <xf numFmtId="0" fontId="1" fillId="0" borderId="0" xfId="0" applyFont="1" applyBorder="1" applyAlignment="1">
      <alignment vertical="top" textRotation="255"/>
    </xf>
    <xf numFmtId="49" fontId="1" fillId="0" borderId="0" xfId="0" applyNumberFormat="1" applyFont="1" applyBorder="1" applyAlignment="1">
      <alignment vertical="top" textRotation="255"/>
    </xf>
    <xf numFmtId="0" fontId="1" fillId="0" borderId="29" xfId="0" applyFont="1" applyBorder="1" applyAlignment="1">
      <alignment horizontal="distributed" vertical="center"/>
    </xf>
    <xf numFmtId="49" fontId="1" fillId="0" borderId="19" xfId="0" applyNumberFormat="1" applyFont="1" applyBorder="1" applyAlignment="1">
      <alignment horizontal="left" vertical="center"/>
    </xf>
    <xf numFmtId="49" fontId="1" fillId="0" borderId="30" xfId="0" applyNumberFormat="1" applyFont="1" applyBorder="1" applyAlignment="1">
      <alignment horizontal="center" vertical="center"/>
    </xf>
    <xf numFmtId="49" fontId="1" fillId="0" borderId="31" xfId="0" applyNumberFormat="1" applyFont="1" applyBorder="1" applyAlignment="1">
      <alignment vertical="center"/>
    </xf>
    <xf numFmtId="49" fontId="1" fillId="0" borderId="13" xfId="0" applyNumberFormat="1" applyFont="1" applyBorder="1" applyAlignment="1">
      <alignment vertical="center"/>
    </xf>
    <xf numFmtId="49" fontId="1" fillId="0" borderId="31" xfId="0" applyNumberFormat="1" applyFont="1" applyBorder="1" applyAlignment="1">
      <alignment horizontal="left" vertical="center"/>
    </xf>
    <xf numFmtId="49" fontId="1" fillId="0" borderId="8" xfId="0" applyNumberFormat="1" applyFont="1" applyBorder="1" applyAlignment="1">
      <alignment vertical="center"/>
    </xf>
    <xf numFmtId="49" fontId="1" fillId="0" borderId="32" xfId="0" applyNumberFormat="1" applyFont="1" applyBorder="1" applyAlignment="1">
      <alignment horizontal="center" vertical="center"/>
    </xf>
    <xf numFmtId="0" fontId="1" fillId="0" borderId="33" xfId="0" applyFont="1" applyBorder="1" applyAlignment="1">
      <alignment horizontal="center" vertical="center"/>
    </xf>
    <xf numFmtId="49" fontId="3" fillId="0" borderId="0" xfId="0" applyNumberFormat="1" applyFont="1" applyAlignment="1">
      <alignment horizontal="center" vertical="center"/>
    </xf>
    <xf numFmtId="176" fontId="1" fillId="0" borderId="12"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4"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5" fillId="0" borderId="0" xfId="0" applyNumberFormat="1" applyFont="1" applyAlignment="1">
      <alignment horizontal="center"/>
    </xf>
    <xf numFmtId="49" fontId="5" fillId="0" borderId="0" xfId="0" applyNumberFormat="1" applyFont="1" applyAlignment="1"/>
    <xf numFmtId="49" fontId="5" fillId="0" borderId="0" xfId="0" applyNumberFormat="1" applyFont="1" applyAlignment="1">
      <alignment vertical="center"/>
    </xf>
    <xf numFmtId="49" fontId="5" fillId="0" borderId="0" xfId="0" applyNumberFormat="1" applyFont="1" applyBorder="1" applyAlignment="1">
      <alignment vertical="center"/>
    </xf>
    <xf numFmtId="49" fontId="7" fillId="0" borderId="0" xfId="0" applyNumberFormat="1" applyFont="1" applyAlignment="1">
      <alignment vertical="center"/>
    </xf>
    <xf numFmtId="49" fontId="5" fillId="0" borderId="37" xfId="0" applyNumberFormat="1" applyFont="1" applyBorder="1" applyAlignment="1">
      <alignment vertical="center"/>
    </xf>
    <xf numFmtId="49" fontId="5" fillId="0" borderId="38" xfId="0" applyNumberFormat="1" applyFont="1" applyBorder="1" applyAlignment="1">
      <alignment vertical="center"/>
    </xf>
    <xf numFmtId="49" fontId="5" fillId="0" borderId="39" xfId="0" applyNumberFormat="1" applyFont="1" applyBorder="1" applyAlignment="1">
      <alignment vertical="center"/>
    </xf>
    <xf numFmtId="49" fontId="5" fillId="0" borderId="40" xfId="0" applyNumberFormat="1" applyFont="1" applyBorder="1" applyAlignment="1">
      <alignment vertical="center"/>
    </xf>
    <xf numFmtId="49" fontId="5" fillId="0" borderId="41" xfId="0" applyNumberFormat="1" applyFont="1" applyBorder="1" applyAlignment="1">
      <alignment vertical="center"/>
    </xf>
    <xf numFmtId="49" fontId="5" fillId="0" borderId="42" xfId="0" applyNumberFormat="1" applyFont="1" applyBorder="1" applyAlignment="1">
      <alignment vertical="center"/>
    </xf>
    <xf numFmtId="49" fontId="5" fillId="0" borderId="43" xfId="0" applyNumberFormat="1" applyFont="1" applyBorder="1" applyAlignment="1">
      <alignment vertical="center"/>
    </xf>
    <xf numFmtId="49" fontId="5" fillId="0" borderId="44" xfId="0" applyNumberFormat="1" applyFont="1" applyBorder="1" applyAlignment="1">
      <alignment vertical="center"/>
    </xf>
    <xf numFmtId="49" fontId="5" fillId="0" borderId="45" xfId="0" applyNumberFormat="1" applyFont="1" applyBorder="1" applyAlignment="1">
      <alignment vertical="center"/>
    </xf>
    <xf numFmtId="49" fontId="5" fillId="0" borderId="0" xfId="0" applyNumberFormat="1" applyFont="1" applyFill="1" applyBorder="1" applyAlignment="1">
      <alignment vertical="center"/>
    </xf>
    <xf numFmtId="176" fontId="1" fillId="0" borderId="25" xfId="0" applyNumberFormat="1" applyFont="1" applyBorder="1" applyAlignment="1">
      <alignment horizontal="center" vertical="center"/>
    </xf>
    <xf numFmtId="176" fontId="1" fillId="0" borderId="26" xfId="0" applyNumberFormat="1" applyFont="1" applyBorder="1" applyAlignment="1">
      <alignment horizontal="center" vertical="center"/>
    </xf>
    <xf numFmtId="0" fontId="1" fillId="0" borderId="46" xfId="0" applyFont="1" applyBorder="1" applyAlignment="1">
      <alignment horizontal="center" vertical="center"/>
    </xf>
    <xf numFmtId="49" fontId="0" fillId="2" borderId="0" xfId="0" applyNumberFormat="1" applyFill="1" applyAlignment="1">
      <alignment horizontal="center"/>
    </xf>
    <xf numFmtId="0" fontId="0" fillId="0" borderId="0" xfId="0" applyNumberFormat="1"/>
    <xf numFmtId="49" fontId="1" fillId="2" borderId="47" xfId="0" applyNumberFormat="1" applyFont="1" applyFill="1" applyBorder="1" applyAlignment="1">
      <alignment horizontal="center" vertical="center"/>
    </xf>
    <xf numFmtId="0" fontId="1" fillId="0" borderId="48" xfId="0" applyNumberFormat="1" applyFont="1" applyBorder="1" applyAlignment="1">
      <alignment vertical="center"/>
    </xf>
    <xf numFmtId="0" fontId="1" fillId="0" borderId="49" xfId="0" applyNumberFormat="1" applyFont="1" applyBorder="1" applyAlignment="1">
      <alignment vertical="center"/>
    </xf>
    <xf numFmtId="0" fontId="1" fillId="0" borderId="50" xfId="0" applyNumberFormat="1" applyFont="1" applyBorder="1" applyAlignment="1">
      <alignment vertical="center"/>
    </xf>
    <xf numFmtId="0" fontId="3" fillId="0" borderId="0" xfId="0" applyFont="1"/>
    <xf numFmtId="49" fontId="1" fillId="0" borderId="48" xfId="0" applyNumberFormat="1" applyFont="1" applyBorder="1" applyAlignment="1">
      <alignment horizontal="center" vertical="center"/>
    </xf>
    <xf numFmtId="49" fontId="1" fillId="0" borderId="49" xfId="0" applyNumberFormat="1" applyFont="1" applyBorder="1" applyAlignment="1">
      <alignment horizontal="center" vertical="center"/>
    </xf>
    <xf numFmtId="49" fontId="1" fillId="0" borderId="50" xfId="0" applyNumberFormat="1" applyFont="1" applyBorder="1" applyAlignment="1">
      <alignment horizontal="center" vertical="center"/>
    </xf>
    <xf numFmtId="0" fontId="6" fillId="0" borderId="0" xfId="0" applyFont="1" applyAlignment="1">
      <alignment horizontal="left"/>
    </xf>
    <xf numFmtId="49" fontId="1" fillId="0" borderId="48" xfId="0" applyNumberFormat="1" applyFont="1" applyBorder="1" applyAlignment="1" applyProtection="1">
      <alignment horizontal="left" vertical="center"/>
      <protection locked="0"/>
    </xf>
    <xf numFmtId="49" fontId="1" fillId="0" borderId="48" xfId="0" applyNumberFormat="1" applyFont="1" applyBorder="1" applyAlignment="1" applyProtection="1">
      <alignment vertical="center"/>
      <protection locked="0"/>
    </xf>
    <xf numFmtId="49" fontId="1" fillId="0" borderId="49" xfId="0" applyNumberFormat="1" applyFont="1" applyBorder="1" applyAlignment="1" applyProtection="1">
      <alignment vertical="center"/>
      <protection locked="0"/>
    </xf>
    <xf numFmtId="49" fontId="1" fillId="0" borderId="50" xfId="0" applyNumberFormat="1" applyFont="1" applyBorder="1" applyAlignment="1" applyProtection="1">
      <alignment vertical="center"/>
      <protection locked="0"/>
    </xf>
    <xf numFmtId="176" fontId="3" fillId="2" borderId="0" xfId="0" applyNumberFormat="1" applyFont="1" applyFill="1" applyAlignment="1" applyProtection="1">
      <alignment vertical="center"/>
      <protection locked="0"/>
    </xf>
    <xf numFmtId="176" fontId="1" fillId="2" borderId="1" xfId="0" applyNumberFormat="1" applyFont="1" applyFill="1" applyBorder="1" applyAlignment="1" applyProtection="1">
      <alignment vertical="center"/>
      <protection locked="0"/>
    </xf>
    <xf numFmtId="176" fontId="1" fillId="2" borderId="3" xfId="0" applyNumberFormat="1" applyFont="1" applyFill="1" applyBorder="1" applyAlignment="1" applyProtection="1">
      <alignment vertical="center"/>
      <protection locked="0"/>
    </xf>
    <xf numFmtId="176" fontId="1" fillId="2" borderId="12" xfId="0" applyNumberFormat="1" applyFont="1" applyFill="1" applyBorder="1" applyAlignment="1" applyProtection="1">
      <alignment vertical="center"/>
      <protection locked="0"/>
    </xf>
    <xf numFmtId="176" fontId="1" fillId="2" borderId="18" xfId="0" applyNumberFormat="1" applyFont="1" applyFill="1" applyBorder="1" applyAlignment="1" applyProtection="1">
      <alignment vertical="center"/>
      <protection locked="0"/>
    </xf>
    <xf numFmtId="49" fontId="1" fillId="2" borderId="51" xfId="0" applyNumberFormat="1" applyFont="1" applyFill="1" applyBorder="1" applyAlignment="1" applyProtection="1">
      <alignment horizontal="center" vertical="center"/>
      <protection locked="0"/>
    </xf>
    <xf numFmtId="49" fontId="1" fillId="2" borderId="52"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49" fontId="5" fillId="2" borderId="54" xfId="0" applyNumberFormat="1" applyFont="1" applyFill="1" applyBorder="1" applyAlignment="1" applyProtection="1">
      <alignment horizontal="center" vertical="center"/>
      <protection locked="0"/>
    </xf>
    <xf numFmtId="49" fontId="5" fillId="2" borderId="55" xfId="0" applyNumberFormat="1" applyFont="1" applyFill="1" applyBorder="1" applyAlignment="1" applyProtection="1">
      <alignment horizontal="center" vertical="center"/>
      <protection locked="0"/>
    </xf>
    <xf numFmtId="176" fontId="1" fillId="2" borderId="8" xfId="0" applyNumberFormat="1" applyFont="1" applyFill="1" applyBorder="1" applyAlignment="1" applyProtection="1">
      <alignment vertical="center"/>
      <protection locked="0"/>
    </xf>
    <xf numFmtId="176" fontId="1" fillId="2" borderId="56" xfId="0" applyNumberFormat="1" applyFont="1" applyFill="1" applyBorder="1" applyAlignment="1" applyProtection="1">
      <alignment vertical="center"/>
      <protection locked="0"/>
    </xf>
    <xf numFmtId="176" fontId="1" fillId="2" borderId="10" xfId="0" applyNumberFormat="1" applyFont="1" applyFill="1" applyBorder="1" applyAlignment="1" applyProtection="1">
      <alignment vertical="center"/>
      <protection locked="0"/>
    </xf>
    <xf numFmtId="176" fontId="1" fillId="2" borderId="0" xfId="0" applyNumberFormat="1" applyFont="1" applyFill="1" applyBorder="1" applyAlignment="1" applyProtection="1">
      <alignment vertical="center"/>
      <protection locked="0"/>
    </xf>
    <xf numFmtId="0" fontId="1" fillId="0" borderId="48" xfId="0" applyNumberFormat="1" applyFont="1" applyBorder="1" applyAlignment="1" applyProtection="1">
      <alignment horizontal="left" vertical="center"/>
      <protection locked="0"/>
    </xf>
    <xf numFmtId="0" fontId="1" fillId="0" borderId="49" xfId="0" applyNumberFormat="1" applyFont="1" applyBorder="1" applyAlignment="1" applyProtection="1">
      <alignment vertical="center"/>
      <protection locked="0"/>
    </xf>
    <xf numFmtId="0" fontId="1" fillId="0" borderId="50" xfId="0" applyNumberFormat="1" applyFont="1" applyBorder="1" applyAlignment="1" applyProtection="1">
      <alignment vertical="center"/>
      <protection locked="0"/>
    </xf>
    <xf numFmtId="0" fontId="8" fillId="0" borderId="0" xfId="0" applyFont="1"/>
    <xf numFmtId="49" fontId="9" fillId="0" borderId="0" xfId="0" applyNumberFormat="1" applyFont="1" applyAlignment="1">
      <alignment vertical="center"/>
    </xf>
    <xf numFmtId="49" fontId="9" fillId="0" borderId="0" xfId="0" applyNumberFormat="1" applyFont="1" applyAlignment="1">
      <alignment horizontal="center" vertical="center"/>
    </xf>
    <xf numFmtId="176" fontId="3" fillId="0" borderId="0" xfId="0" applyNumberFormat="1" applyFont="1" applyFill="1" applyAlignment="1">
      <alignment vertical="center"/>
    </xf>
    <xf numFmtId="49" fontId="10" fillId="0" borderId="0" xfId="0" applyNumberFormat="1" applyFont="1" applyAlignment="1">
      <alignment vertical="center"/>
    </xf>
    <xf numFmtId="49" fontId="10" fillId="0" borderId="0" xfId="0" applyNumberFormat="1" applyFont="1" applyAlignment="1" applyProtection="1">
      <alignment horizontal="left" vertical="center"/>
    </xf>
    <xf numFmtId="49" fontId="3" fillId="0" borderId="0" xfId="0" applyNumberFormat="1" applyFont="1" applyAlignment="1" applyProtection="1">
      <alignment horizontal="left" vertical="center"/>
    </xf>
    <xf numFmtId="0" fontId="10" fillId="0" borderId="0" xfId="0" applyNumberFormat="1" applyFont="1" applyAlignment="1" applyProtection="1">
      <alignment vertical="center"/>
    </xf>
    <xf numFmtId="49" fontId="1" fillId="0" borderId="2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6"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5" xfId="0" applyFont="1" applyBorder="1" applyAlignment="1">
      <alignment horizontal="center" vertical="center"/>
    </xf>
    <xf numFmtId="49" fontId="1" fillId="0" borderId="16" xfId="0" applyNumberFormat="1"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center" vertical="center"/>
    </xf>
    <xf numFmtId="49" fontId="1" fillId="0" borderId="17" xfId="0" applyNumberFormat="1" applyFont="1" applyBorder="1" applyAlignment="1">
      <alignment horizontal="left" vertical="center"/>
    </xf>
    <xf numFmtId="0" fontId="1" fillId="0" borderId="18" xfId="0" applyFont="1" applyBorder="1" applyAlignment="1">
      <alignment horizontal="left" vertical="center"/>
    </xf>
    <xf numFmtId="49" fontId="4" fillId="0" borderId="0" xfId="0" applyNumberFormat="1" applyFont="1" applyAlignment="1">
      <alignment horizontal="center" vertical="center"/>
    </xf>
    <xf numFmtId="49" fontId="1" fillId="0" borderId="14" xfId="0" applyNumberFormat="1" applyFont="1" applyBorder="1" applyAlignment="1">
      <alignment horizontal="left" vertical="center"/>
    </xf>
    <xf numFmtId="49" fontId="1" fillId="0" borderId="60" xfId="0" applyNumberFormat="1" applyFont="1" applyBorder="1" applyAlignment="1">
      <alignment horizontal="left" vertical="center"/>
    </xf>
    <xf numFmtId="49" fontId="1" fillId="2" borderId="17" xfId="0" applyNumberFormat="1" applyFont="1" applyFill="1" applyBorder="1" applyAlignment="1" applyProtection="1">
      <alignment horizontal="left" vertical="center"/>
      <protection locked="0"/>
    </xf>
    <xf numFmtId="49" fontId="1" fillId="2" borderId="18"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49" fontId="1" fillId="0" borderId="21" xfId="0" applyNumberFormat="1" applyFont="1" applyBorder="1" applyAlignment="1">
      <alignment horizontal="left" vertical="center"/>
    </xf>
    <xf numFmtId="49" fontId="1" fillId="0" borderId="68" xfId="0" applyNumberFormat="1" applyFont="1" applyBorder="1" applyAlignment="1">
      <alignment horizontal="left" vertical="center"/>
    </xf>
    <xf numFmtId="49" fontId="1" fillId="0" borderId="32" xfId="0" applyNumberFormat="1" applyFont="1" applyBorder="1" applyAlignment="1">
      <alignment horizontal="left" vertical="center"/>
    </xf>
    <xf numFmtId="49" fontId="1" fillId="0" borderId="29" xfId="0" applyNumberFormat="1" applyFont="1" applyBorder="1" applyAlignment="1">
      <alignment horizontal="left" vertical="center"/>
    </xf>
    <xf numFmtId="49" fontId="1" fillId="0" borderId="64" xfId="0" applyNumberFormat="1" applyFont="1" applyBorder="1" applyAlignment="1">
      <alignment horizontal="left" vertical="center"/>
    </xf>
    <xf numFmtId="49" fontId="1" fillId="2" borderId="22" xfId="0" applyNumberFormat="1" applyFont="1" applyFill="1" applyBorder="1" applyAlignment="1" applyProtection="1">
      <alignment horizontal="left" vertical="center"/>
      <protection locked="0"/>
    </xf>
    <xf numFmtId="49" fontId="1" fillId="2" borderId="5" xfId="0" applyNumberFormat="1"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center" vertical="center"/>
      <protection locked="0"/>
    </xf>
    <xf numFmtId="49" fontId="1" fillId="2" borderId="68" xfId="0" applyNumberFormat="1" applyFont="1" applyFill="1" applyBorder="1" applyAlignment="1" applyProtection="1">
      <alignment horizontal="center" vertical="center"/>
      <protection locked="0"/>
    </xf>
    <xf numFmtId="49" fontId="1" fillId="2" borderId="69" xfId="0" applyNumberFormat="1" applyFont="1" applyFill="1" applyBorder="1" applyAlignment="1" applyProtection="1">
      <alignment horizontal="center" vertical="center"/>
      <protection locked="0"/>
    </xf>
    <xf numFmtId="49" fontId="1" fillId="2" borderId="32" xfId="0" applyNumberFormat="1" applyFont="1" applyFill="1" applyBorder="1" applyAlignment="1" applyProtection="1">
      <alignment horizontal="center" vertical="center"/>
      <protection locked="0"/>
    </xf>
    <xf numFmtId="49" fontId="1" fillId="0" borderId="65" xfId="0" applyNumberFormat="1" applyFont="1" applyBorder="1" applyAlignment="1">
      <alignment horizontal="left" vertical="center"/>
    </xf>
    <xf numFmtId="49" fontId="1" fillId="0" borderId="66" xfId="0" applyNumberFormat="1" applyFont="1" applyBorder="1" applyAlignment="1">
      <alignment horizontal="left" vertical="center"/>
    </xf>
    <xf numFmtId="49" fontId="1" fillId="0" borderId="67" xfId="0" applyNumberFormat="1" applyFont="1" applyBorder="1" applyAlignment="1">
      <alignment horizontal="left" vertical="center"/>
    </xf>
    <xf numFmtId="0" fontId="1" fillId="2" borderId="23" xfId="0" applyNumberFormat="1" applyFont="1" applyFill="1" applyBorder="1" applyAlignment="1" applyProtection="1">
      <alignment horizontal="left" vertical="center"/>
      <protection locked="0"/>
    </xf>
    <xf numFmtId="0" fontId="1" fillId="2" borderId="52" xfId="0" applyNumberFormat="1" applyFont="1" applyFill="1" applyBorder="1" applyAlignment="1" applyProtection="1">
      <alignment horizontal="left" vertical="center"/>
      <protection locked="0"/>
    </xf>
    <xf numFmtId="0" fontId="1" fillId="2" borderId="53" xfId="0" applyNumberFormat="1" applyFont="1" applyFill="1" applyBorder="1" applyAlignment="1" applyProtection="1">
      <alignment horizontal="left" vertical="center"/>
      <protection locked="0"/>
    </xf>
    <xf numFmtId="49" fontId="1" fillId="0" borderId="61" xfId="0" applyNumberFormat="1" applyFont="1" applyBorder="1" applyAlignment="1">
      <alignment horizontal="left" vertical="center"/>
    </xf>
    <xf numFmtId="49" fontId="1" fillId="0" borderId="62" xfId="0" applyNumberFormat="1" applyFont="1" applyBorder="1" applyAlignment="1">
      <alignment horizontal="left" vertical="center"/>
    </xf>
    <xf numFmtId="49" fontId="1" fillId="0" borderId="63" xfId="0" applyNumberFormat="1" applyFont="1" applyBorder="1" applyAlignment="1">
      <alignment horizontal="left" vertical="center"/>
    </xf>
    <xf numFmtId="49" fontId="1" fillId="2" borderId="61" xfId="0" applyNumberFormat="1" applyFont="1" applyFill="1" applyBorder="1" applyAlignment="1" applyProtection="1">
      <alignment horizontal="left" vertical="center"/>
      <protection locked="0"/>
    </xf>
    <xf numFmtId="49" fontId="1" fillId="2" borderId="62" xfId="0" applyNumberFormat="1" applyFont="1" applyFill="1" applyBorder="1" applyAlignment="1" applyProtection="1">
      <alignment horizontal="left" vertical="center"/>
      <protection locked="0"/>
    </xf>
    <xf numFmtId="49" fontId="1" fillId="2" borderId="63" xfId="0" applyNumberFormat="1" applyFont="1" applyFill="1" applyBorder="1" applyAlignment="1" applyProtection="1">
      <alignment horizontal="left" vertical="center"/>
      <protection locked="0"/>
    </xf>
    <xf numFmtId="49" fontId="1" fillId="0" borderId="20" xfId="0" applyNumberFormat="1" applyFont="1" applyBorder="1" applyAlignment="1">
      <alignment horizontal="left" vertical="center"/>
    </xf>
    <xf numFmtId="49" fontId="1" fillId="0" borderId="59" xfId="0" applyNumberFormat="1" applyFont="1" applyBorder="1" applyAlignment="1">
      <alignment horizontal="left" vertical="center"/>
    </xf>
    <xf numFmtId="49" fontId="1" fillId="2" borderId="19" xfId="0" applyNumberFormat="1" applyFont="1" applyFill="1" applyBorder="1" applyAlignment="1" applyProtection="1">
      <alignment horizontal="center" vertical="center"/>
      <protection locked="0"/>
    </xf>
    <xf numFmtId="49" fontId="1" fillId="2" borderId="58" xfId="0" applyNumberFormat="1" applyFont="1" applyFill="1" applyBorder="1" applyAlignment="1" applyProtection="1">
      <alignment horizontal="center" vertical="center"/>
      <protection locked="0"/>
    </xf>
    <xf numFmtId="49" fontId="1" fillId="2" borderId="57" xfId="0" applyNumberFormat="1" applyFont="1" applyFill="1" applyBorder="1" applyAlignment="1" applyProtection="1">
      <alignment horizontal="center" vertical="center"/>
      <protection locked="0"/>
    </xf>
    <xf numFmtId="49" fontId="1" fillId="2" borderId="59" xfId="0" applyNumberFormat="1" applyFont="1" applyFill="1" applyBorder="1" applyAlignment="1" applyProtection="1">
      <alignment horizontal="center" vertical="center"/>
      <protection locked="0"/>
    </xf>
    <xf numFmtId="49" fontId="1" fillId="0" borderId="0" xfId="0" applyNumberFormat="1" applyFont="1" applyBorder="1" applyAlignment="1">
      <alignment horizontal="left" vertical="center"/>
    </xf>
    <xf numFmtId="49" fontId="1" fillId="0" borderId="7" xfId="0" applyNumberFormat="1" applyFont="1" applyBorder="1" applyAlignment="1">
      <alignment horizontal="left" vertical="center"/>
    </xf>
    <xf numFmtId="0" fontId="1" fillId="2" borderId="16" xfId="0" applyNumberFormat="1" applyFont="1" applyFill="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25" xfId="0" applyNumberFormat="1" applyFont="1" applyFill="1" applyBorder="1" applyAlignment="1" applyProtection="1">
      <alignment horizontal="left" vertical="center"/>
      <protection locked="0"/>
    </xf>
    <xf numFmtId="0" fontId="1" fillId="2" borderId="22" xfId="0" applyNumberFormat="1" applyFont="1" applyFill="1" applyBorder="1" applyAlignment="1" applyProtection="1">
      <alignment horizontal="left" vertical="center"/>
      <protection locked="0"/>
    </xf>
    <xf numFmtId="0" fontId="1" fillId="2" borderId="5" xfId="0" applyNumberFormat="1" applyFont="1" applyFill="1" applyBorder="1" applyAlignment="1" applyProtection="1">
      <alignment horizontal="left" vertical="center"/>
      <protection locked="0"/>
    </xf>
    <xf numFmtId="0" fontId="1" fillId="2" borderId="24" xfId="0" applyNumberFormat="1" applyFont="1" applyFill="1" applyBorder="1" applyAlignment="1" applyProtection="1">
      <alignment horizontal="left" vertical="center"/>
      <protection locked="0"/>
    </xf>
    <xf numFmtId="49" fontId="1" fillId="2" borderId="19" xfId="0" applyNumberFormat="1" applyFont="1" applyFill="1" applyBorder="1" applyAlignment="1" applyProtection="1">
      <alignment horizontal="left" vertical="center"/>
      <protection locked="0"/>
    </xf>
    <xf numFmtId="49" fontId="1" fillId="2" borderId="20" xfId="0" applyNumberFormat="1" applyFont="1" applyFill="1" applyBorder="1" applyAlignment="1" applyProtection="1">
      <alignment horizontal="left" vertical="center"/>
      <protection locked="0"/>
    </xf>
    <xf numFmtId="49" fontId="1" fillId="2" borderId="59" xfId="0" applyNumberFormat="1" applyFont="1" applyFill="1" applyBorder="1" applyAlignment="1" applyProtection="1">
      <alignment horizontal="left" vertical="center"/>
      <protection locked="0"/>
    </xf>
    <xf numFmtId="38" fontId="3" fillId="2" borderId="56" xfId="0" applyNumberFormat="1" applyFont="1" applyFill="1" applyBorder="1" applyAlignment="1" applyProtection="1">
      <alignment vertical="center"/>
      <protection locked="0"/>
    </xf>
    <xf numFmtId="38" fontId="3" fillId="2" borderId="6" xfId="0" applyNumberFormat="1" applyFont="1" applyFill="1" applyBorder="1" applyAlignment="1" applyProtection="1">
      <alignment vertical="center"/>
      <protection locked="0"/>
    </xf>
    <xf numFmtId="38" fontId="3" fillId="2" borderId="70" xfId="0" applyNumberFormat="1" applyFont="1" applyFill="1" applyBorder="1" applyAlignment="1" applyProtection="1">
      <alignment vertical="center"/>
      <protection locked="0"/>
    </xf>
    <xf numFmtId="38" fontId="3" fillId="2" borderId="15" xfId="0" applyNumberFormat="1" applyFont="1" applyFill="1" applyBorder="1" applyAlignment="1" applyProtection="1">
      <alignment vertical="center"/>
      <protection locked="0"/>
    </xf>
    <xf numFmtId="38" fontId="3" fillId="2" borderId="11" xfId="0" applyNumberFormat="1" applyFont="1" applyFill="1" applyBorder="1" applyAlignment="1" applyProtection="1">
      <alignment vertical="center"/>
      <protection locked="0"/>
    </xf>
    <xf numFmtId="38" fontId="3" fillId="2" borderId="71" xfId="0" applyNumberFormat="1" applyFont="1" applyFill="1" applyBorder="1" applyAlignment="1" applyProtection="1">
      <alignment vertical="center"/>
      <protection locked="0"/>
    </xf>
    <xf numFmtId="38" fontId="3" fillId="2" borderId="31" xfId="0" applyNumberFormat="1" applyFont="1" applyFill="1" applyBorder="1" applyAlignment="1" applyProtection="1">
      <alignment vertical="center"/>
      <protection locked="0"/>
    </xf>
    <xf numFmtId="38" fontId="3" fillId="2" borderId="29" xfId="0" applyNumberFormat="1" applyFont="1" applyFill="1" applyBorder="1" applyAlignment="1" applyProtection="1">
      <alignment vertical="center"/>
      <protection locked="0"/>
    </xf>
    <xf numFmtId="38" fontId="3" fillId="2" borderId="65" xfId="0" applyNumberFormat="1" applyFont="1" applyFill="1" applyBorder="1" applyAlignment="1" applyProtection="1">
      <alignment vertical="center"/>
      <protection locked="0"/>
    </xf>
    <xf numFmtId="38" fontId="3" fillId="2" borderId="73" xfId="0" applyNumberFormat="1" applyFont="1" applyFill="1" applyBorder="1" applyAlignment="1" applyProtection="1">
      <alignment vertical="center"/>
      <protection locked="0"/>
    </xf>
    <xf numFmtId="38" fontId="3" fillId="2" borderId="75" xfId="0" applyNumberFormat="1" applyFont="1" applyFill="1" applyBorder="1" applyAlignment="1" applyProtection="1">
      <alignment vertical="center"/>
      <protection locked="0"/>
    </xf>
    <xf numFmtId="38" fontId="3" fillId="2" borderId="72" xfId="0" applyNumberFormat="1" applyFont="1" applyFill="1" applyBorder="1" applyAlignment="1" applyProtection="1">
      <alignment vertical="center"/>
      <protection locked="0"/>
    </xf>
    <xf numFmtId="38" fontId="3" fillId="2" borderId="74" xfId="0" applyNumberFormat="1" applyFont="1" applyFill="1" applyBorder="1" applyAlignment="1" applyProtection="1">
      <alignment vertical="center"/>
      <protection locked="0"/>
    </xf>
    <xf numFmtId="38" fontId="3" fillId="2" borderId="64" xfId="0" applyNumberFormat="1" applyFont="1" applyFill="1" applyBorder="1" applyAlignment="1" applyProtection="1">
      <alignment vertical="center"/>
      <protection locked="0"/>
    </xf>
    <xf numFmtId="38" fontId="3" fillId="2" borderId="27" xfId="0" applyNumberFormat="1" applyFont="1" applyFill="1" applyBorder="1" applyAlignment="1" applyProtection="1">
      <alignment vertical="center"/>
      <protection locked="0"/>
    </xf>
    <xf numFmtId="49" fontId="1" fillId="0" borderId="28"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2" borderId="12" xfId="0" applyNumberFormat="1" applyFont="1" applyFill="1" applyBorder="1" applyAlignment="1" applyProtection="1">
      <alignment horizontal="center" vertical="center"/>
      <protection locked="0"/>
    </xf>
    <xf numFmtId="49" fontId="1" fillId="0" borderId="7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0"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60" xfId="0" applyNumberFormat="1" applyFont="1" applyBorder="1" applyAlignment="1">
      <alignment horizontal="center" vertical="center"/>
    </xf>
    <xf numFmtId="49" fontId="1" fillId="0" borderId="31" xfId="0" applyNumberFormat="1" applyFont="1" applyBorder="1" applyAlignment="1">
      <alignment horizontal="center" vertical="center" wrapText="1"/>
    </xf>
    <xf numFmtId="49" fontId="1" fillId="0" borderId="29"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60" xfId="0" applyNumberFormat="1" applyFont="1" applyBorder="1" applyAlignment="1">
      <alignment horizontal="center" vertical="center" wrapText="1"/>
    </xf>
    <xf numFmtId="49" fontId="1" fillId="0" borderId="22" xfId="0" applyNumberFormat="1" applyFont="1" applyBorder="1" applyAlignment="1">
      <alignment horizontal="center" vertical="center"/>
    </xf>
    <xf numFmtId="49" fontId="1" fillId="0" borderId="14" xfId="0" applyNumberFormat="1" applyFont="1" applyBorder="1" applyAlignment="1">
      <alignment horizontal="right" vertical="center"/>
    </xf>
    <xf numFmtId="49" fontId="1" fillId="0" borderId="61" xfId="0" applyNumberFormat="1" applyFont="1" applyBorder="1" applyAlignment="1">
      <alignment horizontal="right" vertical="center"/>
    </xf>
    <xf numFmtId="49" fontId="1" fillId="0" borderId="72"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0" xfId="0" applyNumberFormat="1" applyFont="1" applyBorder="1" applyAlignment="1">
      <alignment horizontal="left" vertical="center"/>
    </xf>
    <xf numFmtId="49" fontId="1" fillId="0" borderId="73" xfId="0" applyNumberFormat="1" applyFont="1" applyBorder="1" applyAlignment="1">
      <alignment horizontal="right" vertical="center"/>
    </xf>
    <xf numFmtId="49" fontId="1" fillId="0" borderId="11" xfId="0" applyNumberFormat="1" applyFont="1" applyBorder="1" applyAlignment="1">
      <alignment horizontal="right" vertical="center"/>
    </xf>
    <xf numFmtId="49" fontId="1" fillId="0" borderId="71" xfId="0" applyNumberFormat="1" applyFont="1" applyBorder="1" applyAlignment="1">
      <alignment horizontal="right" vertical="center"/>
    </xf>
    <xf numFmtId="49" fontId="1" fillId="0" borderId="73"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71"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29" xfId="0" applyNumberFormat="1" applyFont="1" applyBorder="1" applyAlignment="1">
      <alignment horizontal="center" vertical="center"/>
    </xf>
    <xf numFmtId="49" fontId="1" fillId="0" borderId="64" xfId="0" applyNumberFormat="1" applyFont="1" applyBorder="1" applyAlignment="1">
      <alignment horizontal="center" vertical="center"/>
    </xf>
    <xf numFmtId="49" fontId="1" fillId="2" borderId="18" xfId="0" applyNumberFormat="1" applyFont="1" applyFill="1" applyBorder="1" applyAlignment="1" applyProtection="1">
      <alignment horizontal="center" vertical="center"/>
      <protection locked="0"/>
    </xf>
    <xf numFmtId="49" fontId="1" fillId="0" borderId="16" xfId="0" applyNumberFormat="1" applyFont="1" applyBorder="1" applyAlignment="1">
      <alignment horizontal="center" vertical="center" shrinkToFit="1"/>
    </xf>
    <xf numFmtId="49" fontId="1" fillId="0" borderId="12"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17" xfId="0" applyNumberFormat="1" applyFont="1" applyBorder="1" applyAlignment="1">
      <alignment horizontal="center" vertical="center" shrinkToFit="1"/>
    </xf>
    <xf numFmtId="49" fontId="1" fillId="0" borderId="18"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8"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7" xfId="0" applyNumberFormat="1" applyFont="1" applyBorder="1" applyAlignment="1">
      <alignment horizontal="center" vertical="center"/>
    </xf>
    <xf numFmtId="38" fontId="3" fillId="2" borderId="13" xfId="0" applyNumberFormat="1" applyFont="1" applyFill="1" applyBorder="1" applyAlignment="1" applyProtection="1">
      <alignment vertical="center"/>
      <protection locked="0"/>
    </xf>
    <xf numFmtId="38" fontId="3" fillId="2" borderId="14" xfId="0" applyNumberFormat="1" applyFont="1" applyFill="1" applyBorder="1" applyAlignment="1" applyProtection="1">
      <alignment vertical="center"/>
      <protection locked="0"/>
    </xf>
    <xf numFmtId="38" fontId="3" fillId="2" borderId="61" xfId="0" applyNumberFormat="1" applyFont="1" applyFill="1" applyBorder="1" applyAlignment="1" applyProtection="1">
      <alignment vertical="center"/>
      <protection locked="0"/>
    </xf>
    <xf numFmtId="38" fontId="3" fillId="2" borderId="9" xfId="0" applyNumberFormat="1" applyFont="1" applyFill="1" applyBorder="1" applyAlignment="1" applyProtection="1">
      <alignment vertical="center"/>
      <protection locked="0"/>
    </xf>
    <xf numFmtId="38" fontId="3" fillId="2" borderId="60" xfId="0" applyNumberFormat="1" applyFont="1" applyFill="1" applyBorder="1" applyAlignment="1" applyProtection="1">
      <alignment vertical="center"/>
      <protection locked="0"/>
    </xf>
    <xf numFmtId="49" fontId="1" fillId="0" borderId="15" xfId="0" applyNumberFormat="1" applyFont="1" applyBorder="1" applyAlignment="1">
      <alignment horizontal="center" vertical="center" shrinkToFit="1"/>
    </xf>
    <xf numFmtId="49" fontId="1" fillId="0" borderId="11" xfId="0" applyNumberFormat="1" applyFont="1" applyBorder="1" applyAlignment="1">
      <alignment horizontal="center" vertical="center" shrinkToFit="1"/>
    </xf>
    <xf numFmtId="49" fontId="1" fillId="0" borderId="75" xfId="0" applyNumberFormat="1" applyFont="1" applyBorder="1" applyAlignment="1">
      <alignment horizontal="center" vertical="center" shrinkToFit="1"/>
    </xf>
    <xf numFmtId="49" fontId="1" fillId="0" borderId="84" xfId="0" applyNumberFormat="1" applyFont="1" applyBorder="1" applyAlignment="1">
      <alignment horizontal="distributed"/>
    </xf>
    <xf numFmtId="49" fontId="1" fillId="0" borderId="56" xfId="0" applyNumberFormat="1" applyFont="1" applyBorder="1" applyAlignment="1">
      <alignment horizontal="distributed"/>
    </xf>
    <xf numFmtId="49" fontId="1" fillId="0" borderId="6" xfId="0" applyNumberFormat="1" applyFont="1" applyBorder="1" applyAlignment="1">
      <alignment horizontal="distributed"/>
    </xf>
    <xf numFmtId="49" fontId="1" fillId="0" borderId="74" xfId="0" applyNumberFormat="1" applyFont="1" applyBorder="1" applyAlignment="1">
      <alignment horizontal="distributed"/>
    </xf>
    <xf numFmtId="176" fontId="3" fillId="2" borderId="84" xfId="0" applyNumberFormat="1" applyFont="1" applyFill="1" applyBorder="1" applyAlignment="1" applyProtection="1">
      <alignment vertical="center"/>
      <protection locked="0"/>
    </xf>
    <xf numFmtId="176" fontId="3" fillId="2" borderId="88" xfId="0" applyNumberFormat="1" applyFont="1" applyFill="1" applyBorder="1" applyAlignment="1" applyProtection="1">
      <alignment vertical="center"/>
      <protection locked="0"/>
    </xf>
    <xf numFmtId="49" fontId="1" fillId="0" borderId="86" xfId="0" applyNumberFormat="1" applyFont="1" applyBorder="1" applyAlignment="1">
      <alignment horizontal="distributed" vertical="top"/>
    </xf>
    <xf numFmtId="49" fontId="1" fillId="0" borderId="56" xfId="0" applyNumberFormat="1" applyFont="1" applyBorder="1" applyAlignment="1">
      <alignment horizontal="distributed" vertical="center"/>
    </xf>
    <xf numFmtId="0" fontId="1" fillId="0" borderId="6" xfId="0" applyFont="1" applyBorder="1" applyAlignment="1">
      <alignment horizontal="distributed" vertical="center"/>
    </xf>
    <xf numFmtId="0" fontId="1" fillId="0" borderId="74" xfId="0" applyFont="1" applyBorder="1" applyAlignment="1">
      <alignment horizontal="distributed" vertical="center"/>
    </xf>
    <xf numFmtId="0" fontId="1" fillId="0" borderId="15" xfId="0" applyFont="1" applyBorder="1" applyAlignment="1">
      <alignment horizontal="distributed" vertical="center"/>
    </xf>
    <xf numFmtId="0" fontId="1" fillId="0" borderId="11" xfId="0" applyFont="1" applyBorder="1" applyAlignment="1">
      <alignment horizontal="distributed" vertical="center"/>
    </xf>
    <xf numFmtId="0" fontId="1" fillId="0" borderId="75" xfId="0" applyFont="1" applyBorder="1" applyAlignment="1">
      <alignment horizontal="distributed" vertical="center"/>
    </xf>
    <xf numFmtId="49" fontId="1" fillId="0" borderId="6" xfId="0" applyNumberFormat="1" applyFont="1" applyBorder="1" applyAlignment="1">
      <alignment horizontal="distributed" vertical="center"/>
    </xf>
    <xf numFmtId="49" fontId="1" fillId="0" borderId="74" xfId="0" applyNumberFormat="1" applyFont="1" applyBorder="1" applyAlignment="1">
      <alignment horizontal="distributed" vertical="center"/>
    </xf>
    <xf numFmtId="49" fontId="1" fillId="0" borderId="15" xfId="0" applyNumberFormat="1" applyFont="1" applyBorder="1" applyAlignment="1">
      <alignment horizontal="distributed" vertical="top"/>
    </xf>
    <xf numFmtId="49" fontId="1" fillId="0" borderId="11" xfId="0" applyNumberFormat="1" applyFont="1" applyBorder="1" applyAlignment="1">
      <alignment horizontal="distributed" vertical="top"/>
    </xf>
    <xf numFmtId="49" fontId="1" fillId="0" borderId="75" xfId="0" applyNumberFormat="1" applyFont="1" applyBorder="1" applyAlignment="1">
      <alignment horizontal="distributed" vertical="top"/>
    </xf>
    <xf numFmtId="49" fontId="1" fillId="0" borderId="84" xfId="0" applyNumberFormat="1" applyFont="1" applyBorder="1" applyAlignment="1">
      <alignment horizontal="center" shrinkToFit="1"/>
    </xf>
    <xf numFmtId="49" fontId="1" fillId="0" borderId="1"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51" xfId="0" applyNumberFormat="1" applyFont="1" applyBorder="1" applyAlignment="1">
      <alignment horizontal="center" vertical="center"/>
    </xf>
    <xf numFmtId="49" fontId="1" fillId="0" borderId="52" xfId="0" applyNumberFormat="1" applyFont="1" applyBorder="1" applyAlignment="1">
      <alignment horizontal="center" vertical="center"/>
    </xf>
    <xf numFmtId="49" fontId="1" fillId="0" borderId="53" xfId="0" applyNumberFormat="1" applyFont="1" applyBorder="1" applyAlignment="1">
      <alignment horizontal="center" vertical="center"/>
    </xf>
    <xf numFmtId="49" fontId="1" fillId="0" borderId="47" xfId="0" applyNumberFormat="1" applyFont="1" applyBorder="1" applyAlignment="1">
      <alignment horizontal="center" vertical="center" shrinkToFit="1"/>
    </xf>
    <xf numFmtId="176" fontId="3" fillId="2" borderId="82" xfId="0" applyNumberFormat="1" applyFont="1" applyFill="1" applyBorder="1" applyAlignment="1" applyProtection="1">
      <alignment vertical="center"/>
      <protection locked="0"/>
    </xf>
    <xf numFmtId="176" fontId="3" fillId="2" borderId="47" xfId="0" applyNumberFormat="1" applyFont="1" applyFill="1" applyBorder="1" applyAlignment="1" applyProtection="1">
      <alignment vertical="center"/>
      <protection locked="0"/>
    </xf>
    <xf numFmtId="176" fontId="3" fillId="2" borderId="83" xfId="0" applyNumberFormat="1" applyFont="1" applyFill="1" applyBorder="1" applyAlignment="1" applyProtection="1">
      <alignment vertical="center"/>
      <protection locked="0"/>
    </xf>
    <xf numFmtId="176" fontId="3" fillId="2" borderId="33" xfId="0" applyNumberFormat="1" applyFont="1" applyFill="1" applyBorder="1" applyAlignment="1" applyProtection="1">
      <alignment vertical="center"/>
      <protection locked="0"/>
    </xf>
    <xf numFmtId="49" fontId="1" fillId="0" borderId="82" xfId="0" applyNumberFormat="1" applyFont="1" applyBorder="1" applyAlignment="1">
      <alignment horizontal="distributed" vertical="center"/>
    </xf>
    <xf numFmtId="49" fontId="1" fillId="0" borderId="47" xfId="0" applyNumberFormat="1" applyFont="1" applyBorder="1" applyAlignment="1">
      <alignment horizontal="distributed" vertical="center"/>
    </xf>
    <xf numFmtId="49" fontId="1" fillId="0" borderId="47" xfId="0" applyNumberFormat="1" applyFont="1" applyBorder="1" applyAlignment="1">
      <alignment horizontal="center" vertical="center"/>
    </xf>
    <xf numFmtId="49" fontId="1" fillId="0" borderId="93" xfId="0" applyNumberFormat="1" applyFont="1" applyBorder="1" applyAlignment="1">
      <alignment horizontal="center" vertical="center"/>
    </xf>
    <xf numFmtId="0" fontId="1" fillId="0" borderId="84" xfId="0" applyFont="1" applyBorder="1" applyAlignment="1">
      <alignment horizontal="distributed"/>
    </xf>
    <xf numFmtId="49" fontId="1" fillId="0" borderId="86" xfId="0" applyNumberFormat="1" applyFont="1" applyBorder="1" applyAlignment="1">
      <alignment horizontal="center" vertical="top" shrinkToFit="1"/>
    </xf>
    <xf numFmtId="176" fontId="3" fillId="2" borderId="85" xfId="0" applyNumberFormat="1" applyFont="1" applyFill="1" applyBorder="1" applyAlignment="1" applyProtection="1">
      <alignment vertical="center"/>
      <protection locked="0"/>
    </xf>
    <xf numFmtId="176" fontId="3" fillId="2" borderId="62" xfId="0" applyNumberFormat="1" applyFont="1" applyFill="1" applyBorder="1" applyAlignment="1" applyProtection="1">
      <alignment vertical="center"/>
      <protection locked="0"/>
    </xf>
    <xf numFmtId="176" fontId="3" fillId="2" borderId="63" xfId="0" applyNumberFormat="1" applyFont="1" applyFill="1" applyBorder="1" applyAlignment="1" applyProtection="1">
      <alignment vertical="center"/>
      <protection locked="0"/>
    </xf>
    <xf numFmtId="49" fontId="1" fillId="0" borderId="88" xfId="0" applyNumberFormat="1" applyFont="1" applyBorder="1" applyAlignment="1">
      <alignment horizontal="distributed" vertical="center"/>
    </xf>
    <xf numFmtId="0" fontId="1" fillId="0" borderId="88" xfId="0" applyFont="1" applyBorder="1" applyAlignment="1">
      <alignment horizontal="distributed" vertical="center"/>
    </xf>
    <xf numFmtId="0" fontId="1" fillId="0" borderId="86" xfId="0" applyFont="1" applyBorder="1" applyAlignment="1">
      <alignment horizontal="distributed" vertical="center"/>
    </xf>
    <xf numFmtId="0" fontId="1" fillId="0" borderId="5" xfId="0" applyFont="1" applyBorder="1" applyAlignment="1">
      <alignment horizontal="center" vertical="center"/>
    </xf>
    <xf numFmtId="0" fontId="1" fillId="0" borderId="23" xfId="0" applyFont="1" applyBorder="1" applyAlignment="1">
      <alignment horizontal="center" vertical="center"/>
    </xf>
    <xf numFmtId="176" fontId="3" fillId="2" borderId="89" xfId="0" applyNumberFormat="1" applyFont="1" applyFill="1" applyBorder="1" applyAlignment="1" applyProtection="1">
      <alignment vertical="center"/>
      <protection locked="0"/>
    </xf>
    <xf numFmtId="49" fontId="1" fillId="0" borderId="82" xfId="0" applyNumberFormat="1" applyFont="1" applyBorder="1" applyAlignment="1">
      <alignment horizontal="center" vertical="center"/>
    </xf>
    <xf numFmtId="49" fontId="1" fillId="0" borderId="90" xfId="0" applyNumberFormat="1" applyFont="1" applyBorder="1" applyAlignment="1">
      <alignment horizontal="distributed" vertical="center"/>
    </xf>
    <xf numFmtId="0" fontId="1" fillId="0" borderId="91" xfId="0" applyFont="1" applyBorder="1" applyAlignment="1">
      <alignment horizontal="distributed" vertical="center"/>
    </xf>
    <xf numFmtId="49" fontId="1" fillId="0" borderId="25" xfId="0" applyNumberFormat="1" applyFont="1" applyBorder="1" applyAlignment="1">
      <alignment horizontal="center" vertical="center"/>
    </xf>
    <xf numFmtId="49" fontId="1" fillId="0" borderId="86" xfId="0" applyNumberFormat="1" applyFont="1" applyBorder="1" applyAlignment="1">
      <alignment horizontal="distributed" vertical="center"/>
    </xf>
    <xf numFmtId="176" fontId="3" fillId="2" borderId="92" xfId="0" applyNumberFormat="1" applyFont="1" applyFill="1" applyBorder="1" applyAlignment="1" applyProtection="1">
      <alignment vertical="center"/>
      <protection locked="0"/>
    </xf>
    <xf numFmtId="49" fontId="1" fillId="0" borderId="87" xfId="0" applyNumberFormat="1" applyFont="1" applyBorder="1" applyAlignment="1">
      <alignment horizontal="distributed"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76" xfId="0" applyFont="1" applyBorder="1" applyAlignment="1">
      <alignment horizontal="center" vertical="top" textRotation="255"/>
    </xf>
    <xf numFmtId="0" fontId="1" fillId="0" borderId="77" xfId="0" applyFont="1" applyBorder="1" applyAlignment="1">
      <alignment horizontal="center" vertical="top" textRotation="255"/>
    </xf>
    <xf numFmtId="0" fontId="1" fillId="0" borderId="47" xfId="0" applyFont="1" applyBorder="1" applyAlignment="1">
      <alignment horizontal="distributed" vertical="center"/>
    </xf>
    <xf numFmtId="0" fontId="1" fillId="0" borderId="47" xfId="0" applyFont="1" applyBorder="1" applyAlignment="1">
      <alignment horizontal="center" vertical="center" shrinkToFit="1"/>
    </xf>
    <xf numFmtId="0" fontId="1" fillId="0" borderId="47" xfId="0" applyFont="1" applyBorder="1" applyAlignment="1">
      <alignment horizontal="center" vertical="center"/>
    </xf>
    <xf numFmtId="49" fontId="1" fillId="0" borderId="85" xfId="0" applyNumberFormat="1" applyFont="1" applyBorder="1" applyAlignment="1">
      <alignment horizontal="distributed"/>
    </xf>
    <xf numFmtId="49" fontId="1" fillId="0" borderId="87" xfId="0" applyNumberFormat="1" applyFont="1" applyBorder="1" applyAlignment="1">
      <alignment horizontal="distributed" vertical="top"/>
    </xf>
    <xf numFmtId="49" fontId="1" fillId="0" borderId="80" xfId="0" applyNumberFormat="1" applyFont="1" applyBorder="1" applyAlignment="1">
      <alignment horizontal="center" vertical="top" textRotation="255"/>
    </xf>
    <xf numFmtId="49" fontId="1" fillId="0" borderId="81" xfId="0" applyNumberFormat="1" applyFont="1" applyBorder="1" applyAlignment="1">
      <alignment horizontal="center" vertical="top" textRotation="255"/>
    </xf>
    <xf numFmtId="0" fontId="1" fillId="0" borderId="78" xfId="0" applyFont="1" applyBorder="1" applyAlignment="1">
      <alignment horizontal="center" vertical="top" textRotation="255"/>
    </xf>
    <xf numFmtId="0" fontId="1" fillId="0" borderId="79" xfId="0" applyFont="1" applyBorder="1" applyAlignment="1">
      <alignment horizontal="center" vertical="top" textRotation="255"/>
    </xf>
    <xf numFmtId="49" fontId="1" fillId="0" borderId="16" xfId="0" applyNumberFormat="1"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vertical="center"/>
    </xf>
    <xf numFmtId="177" fontId="3" fillId="3" borderId="1" xfId="0" applyNumberFormat="1" applyFont="1" applyFill="1" applyBorder="1" applyAlignment="1">
      <alignment vertical="center"/>
    </xf>
    <xf numFmtId="177" fontId="3" fillId="3" borderId="12" xfId="0" applyNumberFormat="1" applyFont="1" applyFill="1" applyBorder="1" applyAlignment="1">
      <alignment vertical="center"/>
    </xf>
    <xf numFmtId="177" fontId="3" fillId="3" borderId="2" xfId="0" applyNumberFormat="1" applyFont="1" applyFill="1" applyBorder="1" applyAlignment="1">
      <alignment vertical="center"/>
    </xf>
    <xf numFmtId="49" fontId="3" fillId="0" borderId="95" xfId="0" applyNumberFormat="1" applyFont="1" applyBorder="1" applyAlignment="1">
      <alignment horizontal="right" vertical="center"/>
    </xf>
    <xf numFmtId="0" fontId="3" fillId="0" borderId="95" xfId="0" applyFont="1" applyBorder="1" applyAlignment="1">
      <alignment horizontal="right" vertical="center"/>
    </xf>
    <xf numFmtId="0" fontId="3" fillId="0" borderId="96" xfId="0" applyFont="1" applyBorder="1" applyAlignment="1">
      <alignment horizontal="right" vertical="center"/>
    </xf>
    <xf numFmtId="177" fontId="3" fillId="2" borderId="1" xfId="0" applyNumberFormat="1" applyFont="1" applyFill="1" applyBorder="1" applyAlignment="1" applyProtection="1">
      <alignment vertical="center"/>
      <protection locked="0"/>
    </xf>
    <xf numFmtId="177" fontId="3" fillId="2" borderId="12" xfId="0" applyNumberFormat="1" applyFont="1" applyFill="1" applyBorder="1" applyAlignment="1" applyProtection="1">
      <alignment vertical="center"/>
      <protection locked="0"/>
    </xf>
    <xf numFmtId="177" fontId="3" fillId="2" borderId="2" xfId="0" applyNumberFormat="1" applyFont="1" applyFill="1" applyBorder="1" applyAlignment="1" applyProtection="1">
      <alignment vertical="center"/>
      <protection locked="0"/>
    </xf>
    <xf numFmtId="49" fontId="1" fillId="0" borderId="27" xfId="0" applyNumberFormat="1" applyFont="1" applyBorder="1" applyAlignment="1">
      <alignment horizontal="center" vertical="center"/>
    </xf>
    <xf numFmtId="0" fontId="1" fillId="0" borderId="11" xfId="0" applyFont="1" applyBorder="1" applyAlignment="1">
      <alignment horizontal="center" vertical="center"/>
    </xf>
    <xf numFmtId="0" fontId="1" fillId="0" borderId="71" xfId="0" applyFont="1" applyBorder="1" applyAlignment="1">
      <alignment horizontal="center" vertical="center"/>
    </xf>
    <xf numFmtId="177" fontId="3" fillId="3" borderId="25" xfId="0" applyNumberFormat="1" applyFont="1" applyFill="1" applyBorder="1" applyAlignment="1">
      <alignment vertical="center"/>
    </xf>
    <xf numFmtId="0" fontId="1" fillId="0" borderId="29" xfId="0" applyFont="1" applyBorder="1" applyAlignment="1"/>
    <xf numFmtId="0" fontId="1" fillId="0" borderId="65" xfId="0" applyFont="1" applyBorder="1" applyAlignment="1"/>
    <xf numFmtId="0" fontId="1" fillId="0" borderId="73" xfId="0" applyFont="1" applyBorder="1" applyAlignment="1"/>
    <xf numFmtId="0" fontId="1" fillId="0" borderId="11" xfId="0" applyFont="1" applyBorder="1" applyAlignment="1"/>
    <xf numFmtId="0" fontId="1" fillId="0" borderId="75" xfId="0" applyFont="1" applyBorder="1" applyAlignment="1"/>
    <xf numFmtId="0" fontId="1" fillId="0" borderId="75" xfId="0" applyFont="1" applyBorder="1" applyAlignment="1">
      <alignment horizontal="center" vertical="center"/>
    </xf>
    <xf numFmtId="0" fontId="1" fillId="0" borderId="29" xfId="0" applyFont="1" applyBorder="1" applyAlignment="1">
      <alignment horizontal="center" vertical="center"/>
    </xf>
    <xf numFmtId="0" fontId="1" fillId="0" borderId="65" xfId="0" applyFont="1" applyBorder="1" applyAlignment="1">
      <alignment horizontal="center" vertical="center"/>
    </xf>
    <xf numFmtId="49" fontId="1" fillId="0" borderId="94" xfId="0" applyNumberFormat="1" applyFont="1" applyBorder="1" applyAlignment="1">
      <alignment vertical="center"/>
    </xf>
    <xf numFmtId="0" fontId="1" fillId="0" borderId="95" xfId="0" applyFont="1" applyBorder="1" applyAlignment="1">
      <alignment vertical="center"/>
    </xf>
    <xf numFmtId="0" fontId="1" fillId="0" borderId="96" xfId="0" applyFont="1" applyBorder="1" applyAlignment="1">
      <alignment vertical="center"/>
    </xf>
    <xf numFmtId="177" fontId="3" fillId="3" borderId="18" xfId="0" applyNumberFormat="1" applyFont="1" applyFill="1" applyBorder="1" applyAlignment="1">
      <alignment vertical="center"/>
    </xf>
    <xf numFmtId="177" fontId="3" fillId="3" borderId="26" xfId="0" applyNumberFormat="1" applyFont="1" applyFill="1" applyBorder="1" applyAlignment="1">
      <alignment vertical="center"/>
    </xf>
    <xf numFmtId="178" fontId="6" fillId="3" borderId="1" xfId="0" applyNumberFormat="1" applyFont="1" applyFill="1" applyBorder="1" applyAlignment="1">
      <alignment vertical="center"/>
    </xf>
    <xf numFmtId="178" fontId="6" fillId="3" borderId="12" xfId="0" applyNumberFormat="1" applyFont="1" applyFill="1" applyBorder="1" applyAlignment="1">
      <alignment vertical="center"/>
    </xf>
    <xf numFmtId="178" fontId="6" fillId="3" borderId="3" xfId="0" applyNumberFormat="1" applyFont="1" applyFill="1" applyBorder="1" applyAlignment="1">
      <alignment vertical="center"/>
    </xf>
    <xf numFmtId="178" fontId="6" fillId="3" borderId="18" xfId="0" applyNumberFormat="1" applyFont="1" applyFill="1" applyBorder="1" applyAlignment="1">
      <alignment vertical="center"/>
    </xf>
    <xf numFmtId="178" fontId="6" fillId="3" borderId="28" xfId="0" applyNumberFormat="1" applyFont="1" applyFill="1" applyBorder="1" applyAlignment="1">
      <alignment vertical="center"/>
    </xf>
    <xf numFmtId="178" fontId="6" fillId="3" borderId="5" xfId="0" applyNumberFormat="1" applyFont="1" applyFill="1" applyBorder="1" applyAlignment="1">
      <alignment vertical="center"/>
    </xf>
    <xf numFmtId="177" fontId="3" fillId="2" borderId="19" xfId="0" applyNumberFormat="1" applyFont="1" applyFill="1" applyBorder="1" applyAlignment="1" applyProtection="1">
      <alignment vertical="center"/>
      <protection locked="0"/>
    </xf>
    <xf numFmtId="177" fontId="3" fillId="2" borderId="20" xfId="0" applyNumberFormat="1" applyFont="1" applyFill="1" applyBorder="1" applyAlignment="1" applyProtection="1">
      <alignment vertical="center"/>
      <protection locked="0"/>
    </xf>
    <xf numFmtId="177" fontId="3" fillId="2" borderId="21" xfId="0" applyNumberFormat="1" applyFont="1" applyFill="1" applyBorder="1" applyAlignment="1" applyProtection="1">
      <alignment vertical="center"/>
      <protection locked="0"/>
    </xf>
    <xf numFmtId="177" fontId="3" fillId="3" borderId="3" xfId="0" applyNumberFormat="1" applyFont="1" applyFill="1" applyBorder="1" applyAlignment="1">
      <alignment vertical="center"/>
    </xf>
    <xf numFmtId="177" fontId="3" fillId="3" borderId="4" xfId="0" applyNumberFormat="1" applyFont="1" applyFill="1" applyBorder="1" applyAlignment="1">
      <alignment vertical="center"/>
    </xf>
    <xf numFmtId="38" fontId="3" fillId="2" borderId="28" xfId="0" applyNumberFormat="1" applyFont="1" applyFill="1" applyBorder="1" applyAlignment="1" applyProtection="1">
      <alignment vertical="center"/>
      <protection locked="0"/>
    </xf>
    <xf numFmtId="38" fontId="3" fillId="2" borderId="5" xfId="0" applyNumberFormat="1" applyFont="1" applyFill="1" applyBorder="1" applyAlignment="1" applyProtection="1">
      <alignment vertical="center"/>
      <protection locked="0"/>
    </xf>
    <xf numFmtId="38" fontId="3" fillId="2" borderId="24" xfId="0" applyNumberFormat="1" applyFont="1" applyFill="1" applyBorder="1" applyAlignment="1" applyProtection="1">
      <alignment vertical="center"/>
      <protection locked="0"/>
    </xf>
    <xf numFmtId="38" fontId="3" fillId="2" borderId="1" xfId="0" applyNumberFormat="1" applyFont="1" applyFill="1" applyBorder="1" applyAlignment="1" applyProtection="1">
      <alignment vertical="center"/>
      <protection locked="0"/>
    </xf>
    <xf numFmtId="38" fontId="3" fillId="2" borderId="12" xfId="0" applyNumberFormat="1" applyFont="1" applyFill="1" applyBorder="1" applyAlignment="1" applyProtection="1">
      <alignment vertical="center"/>
      <protection locked="0"/>
    </xf>
    <xf numFmtId="38" fontId="3" fillId="2" borderId="25" xfId="0" applyNumberFormat="1" applyFont="1" applyFill="1" applyBorder="1" applyAlignment="1" applyProtection="1">
      <alignment vertical="center"/>
      <protection locked="0"/>
    </xf>
    <xf numFmtId="49" fontId="1" fillId="0" borderId="17" xfId="0" applyNumberFormat="1"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vertical="center"/>
    </xf>
    <xf numFmtId="177" fontId="3" fillId="2" borderId="69" xfId="0" applyNumberFormat="1" applyFont="1" applyFill="1" applyBorder="1" applyAlignment="1" applyProtection="1">
      <alignment vertical="center"/>
      <protection locked="0"/>
    </xf>
    <xf numFmtId="177" fontId="3" fillId="2" borderId="59" xfId="0" applyNumberFormat="1" applyFont="1" applyFill="1" applyBorder="1" applyAlignment="1" applyProtection="1">
      <alignment vertical="center"/>
      <protection locked="0"/>
    </xf>
    <xf numFmtId="38" fontId="3" fillId="2" borderId="3" xfId="0" applyNumberFormat="1" applyFont="1" applyFill="1" applyBorder="1" applyAlignment="1" applyProtection="1">
      <alignment vertical="center"/>
      <protection locked="0"/>
    </xf>
    <xf numFmtId="38" fontId="3" fillId="2" borderId="18" xfId="0" applyNumberFormat="1" applyFont="1" applyFill="1" applyBorder="1" applyAlignment="1" applyProtection="1">
      <alignment vertical="center"/>
      <protection locked="0"/>
    </xf>
    <xf numFmtId="38" fontId="3" fillId="2" borderId="26" xfId="0" applyNumberFormat="1" applyFont="1" applyFill="1" applyBorder="1" applyAlignment="1" applyProtection="1">
      <alignment vertical="center"/>
      <protection locked="0"/>
    </xf>
    <xf numFmtId="177" fontId="3" fillId="2" borderId="17" xfId="0" applyNumberFormat="1" applyFont="1" applyFill="1" applyBorder="1" applyAlignment="1" applyProtection="1">
      <alignment vertical="center"/>
      <protection locked="0"/>
    </xf>
    <xf numFmtId="177" fontId="3" fillId="2" borderId="18" xfId="0" applyNumberFormat="1" applyFont="1" applyFill="1" applyBorder="1" applyAlignment="1" applyProtection="1">
      <alignment vertical="center"/>
      <protection locked="0"/>
    </xf>
    <xf numFmtId="177" fontId="3" fillId="2" borderId="4" xfId="0" applyNumberFormat="1" applyFont="1" applyFill="1" applyBorder="1" applyAlignment="1" applyProtection="1">
      <alignment vertical="center"/>
      <protection locked="0"/>
    </xf>
    <xf numFmtId="177" fontId="3" fillId="2" borderId="3" xfId="0" applyNumberFormat="1" applyFont="1" applyFill="1" applyBorder="1" applyAlignment="1" applyProtection="1">
      <alignment vertical="center"/>
      <protection locked="0"/>
    </xf>
    <xf numFmtId="0" fontId="1" fillId="0" borderId="5" xfId="0" applyFont="1" applyBorder="1" applyAlignment="1">
      <alignment horizontal="distributed" vertical="center"/>
    </xf>
    <xf numFmtId="0" fontId="1" fillId="0" borderId="23" xfId="0" applyFont="1" applyBorder="1" applyAlignment="1">
      <alignment horizontal="distributed" vertical="center"/>
    </xf>
    <xf numFmtId="49" fontId="1" fillId="0" borderId="5" xfId="0" applyNumberFormat="1" applyFont="1" applyBorder="1" applyAlignment="1">
      <alignment horizontal="distributed" vertical="center"/>
    </xf>
    <xf numFmtId="49" fontId="5" fillId="2" borderId="0" xfId="0" applyNumberFormat="1" applyFont="1" applyFill="1" applyBorder="1" applyAlignment="1" applyProtection="1">
      <alignment horizontal="center" vertical="center"/>
      <protection locked="0"/>
    </xf>
    <xf numFmtId="176" fontId="5" fillId="2" borderId="43" xfId="0" applyNumberFormat="1" applyFont="1" applyFill="1" applyBorder="1" applyAlignment="1" applyProtection="1">
      <alignment vertical="center"/>
      <protection locked="0"/>
    </xf>
    <xf numFmtId="0" fontId="1" fillId="0" borderId="24" xfId="0" applyFont="1" applyBorder="1" applyAlignment="1">
      <alignment horizontal="distributed" vertical="center"/>
    </xf>
    <xf numFmtId="176" fontId="5" fillId="0" borderId="43" xfId="0" applyNumberFormat="1"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4" zoomScaleNormal="100" workbookViewId="0">
      <selection activeCell="E6" sqref="E6"/>
    </sheetView>
  </sheetViews>
  <sheetFormatPr defaultColWidth="5.6328125" defaultRowHeight="17.149999999999999" customHeight="1" x14ac:dyDescent="0.2"/>
  <cols>
    <col min="1" max="31" width="5.6328125" style="2" customWidth="1"/>
    <col min="32" max="32" width="6.6328125" style="2" customWidth="1"/>
    <col min="33" max="16384" width="5.6328125" style="2"/>
  </cols>
  <sheetData>
    <row r="1" spans="1:31" ht="17.149999999999999" customHeight="1" x14ac:dyDescent="0.2">
      <c r="A1" s="1" t="s">
        <v>0</v>
      </c>
    </row>
    <row r="3" spans="1:31" customFormat="1" ht="17.149999999999999" customHeight="1" x14ac:dyDescent="0.2">
      <c r="C3" s="126"/>
    </row>
    <row r="4" spans="1:31" customFormat="1" ht="17.149999999999999" customHeight="1" x14ac:dyDescent="0.2"/>
    <row r="5" spans="1:31" ht="17.149999999999999" customHeight="1" x14ac:dyDescent="0.2">
      <c r="A5" s="3"/>
      <c r="B5" s="3"/>
      <c r="D5" s="137"/>
      <c r="E5" s="137"/>
      <c r="F5" s="137"/>
      <c r="G5" s="137"/>
      <c r="H5" s="137"/>
      <c r="I5" s="137"/>
      <c r="J5" s="137"/>
      <c r="K5" s="137"/>
      <c r="L5" s="137"/>
      <c r="M5" s="137"/>
      <c r="N5" s="137"/>
      <c r="P5" s="4"/>
      <c r="Q5" s="4"/>
      <c r="R5" s="4"/>
      <c r="S5" s="4"/>
      <c r="T5" s="4"/>
      <c r="U5" s="5"/>
      <c r="V5" s="5"/>
      <c r="W5" s="137"/>
      <c r="X5" s="137"/>
      <c r="Y5" s="137"/>
      <c r="Z5" s="137"/>
      <c r="AA5" s="137"/>
      <c r="AB5" s="137"/>
      <c r="AC5" s="137"/>
      <c r="AD5" s="137"/>
      <c r="AE5" s="137"/>
    </row>
    <row r="7" spans="1:31" ht="17.149999999999999" customHeight="1" x14ac:dyDescent="0.2">
      <c r="A7" s="147" t="s">
        <v>1</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row>
    <row r="8" spans="1:31" ht="17.149999999999999" customHeight="1" x14ac:dyDescent="0.2">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row>
    <row r="11" spans="1:31" s="1" customFormat="1" ht="17.149999999999999" customHeight="1" x14ac:dyDescent="0.2">
      <c r="A11" s="131" t="s">
        <v>566</v>
      </c>
      <c r="B11" s="133"/>
      <c r="C11" s="133"/>
      <c r="F11" s="129"/>
      <c r="H11" s="68"/>
      <c r="I11" s="68"/>
      <c r="J11" s="68"/>
      <c r="K11" s="68"/>
      <c r="L11" s="68"/>
      <c r="M11" s="68"/>
      <c r="N11" s="68"/>
    </row>
    <row r="12" spans="1:31" s="1" customFormat="1" ht="17.149999999999999" customHeight="1" x14ac:dyDescent="0.2">
      <c r="A12" s="130" t="s">
        <v>2</v>
      </c>
    </row>
    <row r="13" spans="1:31" s="1" customFormat="1" ht="17.149999999999999" customHeight="1" x14ac:dyDescent="0.2"/>
    <row r="14" spans="1:31" s="1" customFormat="1" ht="17.149999999999999" customHeight="1" x14ac:dyDescent="0.2">
      <c r="B14" s="1" t="s">
        <v>3</v>
      </c>
      <c r="C14" s="109"/>
      <c r="D14" s="68" t="s">
        <v>4</v>
      </c>
      <c r="E14" s="109"/>
      <c r="F14" s="68" t="s">
        <v>5</v>
      </c>
      <c r="G14" s="109"/>
      <c r="H14" s="68" t="s">
        <v>6</v>
      </c>
      <c r="I14" s="68"/>
      <c r="J14" s="68"/>
    </row>
    <row r="15" spans="1:31" ht="17.149999999999999" customHeight="1" x14ac:dyDescent="0.2">
      <c r="N15" s="7"/>
    </row>
    <row r="16" spans="1:31" s="127" customFormat="1" ht="17.149999999999999" customHeight="1" x14ac:dyDescent="0.2">
      <c r="B16" s="132" t="s">
        <v>7</v>
      </c>
      <c r="C16" s="128"/>
      <c r="D16" s="128"/>
      <c r="E16" s="128"/>
      <c r="F16" s="128"/>
      <c r="G16" s="128"/>
      <c r="H16" s="128"/>
      <c r="I16" s="128"/>
      <c r="J16" s="68"/>
      <c r="K16" s="128"/>
      <c r="L16" s="128"/>
    </row>
    <row r="18" spans="1:32" ht="17.149999999999999" customHeight="1" thickBot="1" x14ac:dyDescent="0.25"/>
    <row r="19" spans="1:32" ht="17.149999999999999" customHeight="1" thickBot="1" x14ac:dyDescent="0.25">
      <c r="A19" s="60" t="s">
        <v>8</v>
      </c>
      <c r="B19" s="153" t="s">
        <v>9</v>
      </c>
      <c r="C19" s="154"/>
      <c r="D19" s="154"/>
      <c r="E19" s="155"/>
      <c r="F19" s="161" t="s">
        <v>10</v>
      </c>
      <c r="G19" s="162"/>
      <c r="H19" s="163"/>
      <c r="I19" s="61" t="s">
        <v>11</v>
      </c>
      <c r="J19" s="161" t="s">
        <v>12</v>
      </c>
      <c r="K19" s="162"/>
      <c r="L19" s="162"/>
      <c r="M19" s="164"/>
    </row>
    <row r="20" spans="1:32" ht="17.149999999999999" customHeight="1" thickBot="1" x14ac:dyDescent="0.25"/>
    <row r="21" spans="1:32" ht="17.149999999999999" customHeight="1" x14ac:dyDescent="0.2">
      <c r="A21" s="62" t="s">
        <v>13</v>
      </c>
      <c r="B21" s="165" t="s">
        <v>14</v>
      </c>
      <c r="C21" s="166"/>
      <c r="D21" s="166"/>
      <c r="E21" s="167"/>
      <c r="F21" s="168" t="str">
        <f>PHONETIC(F22)</f>
        <v/>
      </c>
      <c r="G21" s="169"/>
      <c r="H21" s="169"/>
      <c r="I21" s="169"/>
      <c r="J21" s="169"/>
      <c r="K21" s="169"/>
      <c r="L21" s="169"/>
      <c r="M21" s="169"/>
      <c r="N21" s="169"/>
      <c r="O21" s="169"/>
      <c r="P21" s="169"/>
      <c r="Q21" s="169"/>
      <c r="R21" s="169"/>
      <c r="S21" s="169"/>
      <c r="T21" s="169"/>
      <c r="U21" s="170"/>
    </row>
    <row r="22" spans="1:32" ht="17.149999999999999" customHeight="1" thickBot="1" x14ac:dyDescent="0.25">
      <c r="A22" s="63"/>
      <c r="B22" s="171" t="s">
        <v>15</v>
      </c>
      <c r="C22" s="172"/>
      <c r="D22" s="172"/>
      <c r="E22" s="173"/>
      <c r="F22" s="174"/>
      <c r="G22" s="175"/>
      <c r="H22" s="175"/>
      <c r="I22" s="175"/>
      <c r="J22" s="175"/>
      <c r="K22" s="175"/>
      <c r="L22" s="175"/>
      <c r="M22" s="175"/>
      <c r="N22" s="175"/>
      <c r="O22" s="175"/>
      <c r="P22" s="175"/>
      <c r="Q22" s="175"/>
      <c r="R22" s="175"/>
      <c r="S22" s="175"/>
      <c r="T22" s="175"/>
      <c r="U22" s="176"/>
    </row>
    <row r="23" spans="1:32" ht="17.149999999999999" customHeight="1" thickBot="1" x14ac:dyDescent="0.25">
      <c r="F23" s="8"/>
      <c r="G23" s="8"/>
      <c r="H23" s="8"/>
      <c r="I23" s="8"/>
      <c r="J23" s="8"/>
      <c r="K23" s="8"/>
      <c r="L23" s="8"/>
      <c r="M23" s="8"/>
      <c r="N23" s="8"/>
      <c r="O23" s="8"/>
      <c r="P23" s="8"/>
      <c r="Q23" s="8"/>
      <c r="R23" s="8"/>
      <c r="S23" s="8"/>
      <c r="T23" s="8"/>
      <c r="U23" s="8"/>
    </row>
    <row r="24" spans="1:32" ht="17.149999999999999" customHeight="1" x14ac:dyDescent="0.2">
      <c r="A24" s="62" t="s">
        <v>16</v>
      </c>
      <c r="B24" s="156" t="s">
        <v>14</v>
      </c>
      <c r="C24" s="156"/>
      <c r="D24" s="156"/>
      <c r="E24" s="157"/>
      <c r="F24" s="168" t="str">
        <f>PHONETIC(F25)</f>
        <v/>
      </c>
      <c r="G24" s="169"/>
      <c r="H24" s="169"/>
      <c r="I24" s="169"/>
      <c r="J24" s="169"/>
      <c r="K24" s="169"/>
      <c r="L24" s="169"/>
      <c r="M24" s="169"/>
      <c r="N24" s="169"/>
      <c r="O24" s="169"/>
      <c r="P24" s="169"/>
      <c r="Q24" s="169"/>
      <c r="R24" s="169"/>
      <c r="S24" s="169"/>
      <c r="T24" s="169"/>
      <c r="U24" s="170"/>
    </row>
    <row r="25" spans="1:32" ht="17.149999999999999" customHeight="1" thickBot="1" x14ac:dyDescent="0.25">
      <c r="A25" s="63"/>
      <c r="B25" s="148" t="s">
        <v>17</v>
      </c>
      <c r="C25" s="148"/>
      <c r="D25" s="148"/>
      <c r="E25" s="149"/>
      <c r="F25" s="174"/>
      <c r="G25" s="175"/>
      <c r="H25" s="175"/>
      <c r="I25" s="175"/>
      <c r="J25" s="175"/>
      <c r="K25" s="175"/>
      <c r="L25" s="175"/>
      <c r="M25" s="175"/>
      <c r="N25" s="175"/>
      <c r="O25" s="175"/>
      <c r="P25" s="175"/>
      <c r="Q25" s="175"/>
      <c r="R25" s="175"/>
      <c r="S25" s="175"/>
      <c r="T25" s="175"/>
      <c r="U25" s="176"/>
    </row>
    <row r="26" spans="1:32" ht="17.149999999999999" customHeight="1" thickBot="1" x14ac:dyDescent="0.25"/>
    <row r="27" spans="1:32" ht="17.149999999999999" customHeight="1" thickBot="1" x14ac:dyDescent="0.25">
      <c r="A27" s="64" t="s">
        <v>18</v>
      </c>
      <c r="B27" s="156" t="s">
        <v>19</v>
      </c>
      <c r="C27" s="156"/>
      <c r="D27" s="156"/>
      <c r="E27" s="157"/>
      <c r="F27" s="158"/>
      <c r="G27" s="159"/>
      <c r="H27" s="159"/>
      <c r="I27" s="159"/>
      <c r="J27" s="159"/>
      <c r="K27" s="159"/>
      <c r="L27" s="159"/>
      <c r="M27" s="160"/>
    </row>
    <row r="28" spans="1:32" ht="17.149999999999999" customHeight="1" x14ac:dyDescent="0.2">
      <c r="A28" s="65"/>
      <c r="B28" s="183" t="s">
        <v>14</v>
      </c>
      <c r="C28" s="183"/>
      <c r="D28" s="183"/>
      <c r="E28" s="184"/>
      <c r="F28" s="185" t="str">
        <f>PHONETIC(F29)</f>
        <v/>
      </c>
      <c r="G28" s="186"/>
      <c r="H28" s="186"/>
      <c r="I28" s="186"/>
      <c r="J28" s="186"/>
      <c r="K28" s="186"/>
      <c r="L28" s="186"/>
      <c r="M28" s="187"/>
      <c r="N28" s="9"/>
      <c r="O28" s="6" t="s">
        <v>20</v>
      </c>
      <c r="P28" s="9"/>
      <c r="Q28" s="9"/>
      <c r="R28" s="62" t="s">
        <v>21</v>
      </c>
      <c r="S28" s="156" t="s">
        <v>14</v>
      </c>
      <c r="T28" s="156"/>
      <c r="U28" s="157"/>
      <c r="V28" s="188" t="str">
        <f>PHONETIC(V29)</f>
        <v/>
      </c>
      <c r="W28" s="189"/>
      <c r="X28" s="189"/>
      <c r="Y28" s="189"/>
      <c r="Z28" s="189"/>
      <c r="AA28" s="189"/>
      <c r="AB28" s="189"/>
      <c r="AC28" s="190"/>
      <c r="AD28" s="8"/>
      <c r="AE28" s="8"/>
      <c r="AF28" s="8"/>
    </row>
    <row r="29" spans="1:32" ht="17.149999999999999" customHeight="1" thickBot="1" x14ac:dyDescent="0.25">
      <c r="A29" s="63"/>
      <c r="B29" s="148" t="s">
        <v>22</v>
      </c>
      <c r="C29" s="148"/>
      <c r="D29" s="148"/>
      <c r="E29" s="149"/>
      <c r="F29" s="150"/>
      <c r="G29" s="151"/>
      <c r="H29" s="151"/>
      <c r="I29" s="151"/>
      <c r="J29" s="151"/>
      <c r="K29" s="151"/>
      <c r="L29" s="151"/>
      <c r="M29" s="152"/>
      <c r="N29" s="9"/>
      <c r="Q29" s="9"/>
      <c r="R29" s="63"/>
      <c r="S29" s="148" t="s">
        <v>23</v>
      </c>
      <c r="T29" s="148"/>
      <c r="U29" s="149"/>
      <c r="V29" s="150"/>
      <c r="W29" s="151"/>
      <c r="X29" s="151"/>
      <c r="Y29" s="151"/>
      <c r="Z29" s="151"/>
      <c r="AA29" s="151"/>
      <c r="AB29" s="151"/>
      <c r="AC29" s="152"/>
      <c r="AD29" s="8"/>
      <c r="AE29" s="8"/>
      <c r="AF29" s="8"/>
    </row>
    <row r="30" spans="1:32" ht="17.149999999999999" customHeight="1" thickBot="1" x14ac:dyDescent="0.25">
      <c r="F30" s="8"/>
      <c r="G30" s="8"/>
      <c r="H30" s="8"/>
      <c r="I30" s="8"/>
      <c r="J30" s="8"/>
      <c r="K30" s="8"/>
      <c r="L30" s="8"/>
      <c r="M30" s="8"/>
      <c r="V30" s="8"/>
      <c r="W30" s="8"/>
      <c r="X30" s="8"/>
      <c r="Y30" s="8"/>
      <c r="Z30" s="8"/>
      <c r="AA30" s="8"/>
      <c r="AB30" s="8"/>
      <c r="AC30" s="8"/>
      <c r="AD30" s="8"/>
      <c r="AE30" s="8"/>
      <c r="AF30" s="8"/>
    </row>
    <row r="31" spans="1:32" ht="17.149999999999999" customHeight="1" thickBot="1" x14ac:dyDescent="0.25">
      <c r="A31" s="60" t="s">
        <v>24</v>
      </c>
      <c r="B31" s="177" t="s">
        <v>25</v>
      </c>
      <c r="C31" s="177"/>
      <c r="D31" s="177"/>
      <c r="E31" s="178"/>
      <c r="F31" s="179"/>
      <c r="G31" s="180"/>
      <c r="H31" s="61" t="s">
        <v>11</v>
      </c>
      <c r="I31" s="181"/>
      <c r="J31" s="180"/>
      <c r="K31" s="61" t="s">
        <v>11</v>
      </c>
      <c r="L31" s="181"/>
      <c r="M31" s="182"/>
      <c r="N31" s="9"/>
      <c r="O31" s="9"/>
      <c r="P31" s="9"/>
      <c r="Q31" s="9"/>
      <c r="R31" s="60" t="s">
        <v>26</v>
      </c>
      <c r="S31" s="177" t="s">
        <v>27</v>
      </c>
      <c r="T31" s="177"/>
      <c r="U31" s="178"/>
      <c r="V31" s="179"/>
      <c r="W31" s="180"/>
      <c r="X31" s="61" t="s">
        <v>11</v>
      </c>
      <c r="Y31" s="181"/>
      <c r="Z31" s="180"/>
      <c r="AA31" s="61" t="s">
        <v>11</v>
      </c>
      <c r="AB31" s="181"/>
      <c r="AC31" s="182"/>
      <c r="AD31" s="9"/>
      <c r="AE31" s="9"/>
      <c r="AF31" s="9"/>
    </row>
    <row r="32" spans="1:32" ht="17.149999999999999" customHeight="1" thickBot="1" x14ac:dyDescent="0.25">
      <c r="F32" s="8"/>
      <c r="G32" s="8"/>
      <c r="H32" s="8"/>
      <c r="I32" s="8"/>
      <c r="J32" s="8"/>
      <c r="K32" s="8"/>
      <c r="L32" s="8"/>
      <c r="M32" s="8"/>
      <c r="V32" s="8"/>
      <c r="W32" s="8"/>
      <c r="X32" s="8"/>
      <c r="Y32" s="8"/>
      <c r="Z32" s="8"/>
      <c r="AA32" s="8"/>
      <c r="AB32" s="8"/>
      <c r="AC32" s="8"/>
      <c r="AD32" s="9"/>
      <c r="AE32" s="9"/>
      <c r="AF32" s="9"/>
    </row>
    <row r="33" spans="1:32" ht="17.149999999999999" customHeight="1" thickBot="1" x14ac:dyDescent="0.25">
      <c r="A33" s="60" t="s">
        <v>28</v>
      </c>
      <c r="B33" s="177" t="s">
        <v>29</v>
      </c>
      <c r="C33" s="177"/>
      <c r="D33" s="177"/>
      <c r="E33" s="178"/>
      <c r="F33" s="179"/>
      <c r="G33" s="180"/>
      <c r="H33" s="61" t="s">
        <v>11</v>
      </c>
      <c r="I33" s="181"/>
      <c r="J33" s="180"/>
      <c r="K33" s="61" t="s">
        <v>11</v>
      </c>
      <c r="L33" s="181"/>
      <c r="M33" s="182"/>
      <c r="N33" s="3"/>
      <c r="O33" s="3"/>
      <c r="P33" s="3"/>
      <c r="Q33" s="3"/>
      <c r="R33" s="60" t="s">
        <v>30</v>
      </c>
      <c r="S33" s="177" t="s">
        <v>31</v>
      </c>
      <c r="T33" s="177"/>
      <c r="U33" s="178"/>
      <c r="V33" s="179"/>
      <c r="W33" s="180"/>
      <c r="X33" s="61" t="s">
        <v>11</v>
      </c>
      <c r="Y33" s="181"/>
      <c r="Z33" s="180"/>
      <c r="AA33" s="61" t="s">
        <v>11</v>
      </c>
      <c r="AB33" s="181"/>
      <c r="AC33" s="182"/>
      <c r="AD33" s="9"/>
      <c r="AE33" s="9"/>
      <c r="AF33" s="9"/>
    </row>
    <row r="34" spans="1:32" ht="17.149999999999999" customHeight="1" thickBot="1" x14ac:dyDescent="0.25">
      <c r="U34" s="8"/>
      <c r="V34" s="8"/>
      <c r="W34" s="8"/>
      <c r="X34" s="8"/>
      <c r="Y34" s="8"/>
      <c r="Z34" s="8"/>
      <c r="AA34" s="8"/>
      <c r="AB34" s="8"/>
      <c r="AC34" s="8"/>
      <c r="AD34" s="8"/>
      <c r="AE34" s="8"/>
    </row>
    <row r="35" spans="1:32" s="3" customFormat="1" ht="17.149999999999999" customHeight="1" thickBot="1" x14ac:dyDescent="0.25">
      <c r="R35" s="60" t="s">
        <v>32</v>
      </c>
      <c r="S35" s="177" t="s">
        <v>33</v>
      </c>
      <c r="T35" s="177"/>
      <c r="U35" s="178"/>
      <c r="V35" s="191"/>
      <c r="W35" s="192"/>
      <c r="X35" s="192"/>
      <c r="Y35" s="192"/>
      <c r="Z35" s="192"/>
      <c r="AA35" s="192"/>
      <c r="AB35" s="192"/>
      <c r="AC35" s="192"/>
      <c r="AD35" s="192"/>
      <c r="AE35" s="193"/>
    </row>
  </sheetData>
  <mergeCells count="40">
    <mergeCell ref="V28:AC28"/>
    <mergeCell ref="Y33:Z33"/>
    <mergeCell ref="AB33:AC33"/>
    <mergeCell ref="S35:U35"/>
    <mergeCell ref="V35:AE35"/>
    <mergeCell ref="V33:W33"/>
    <mergeCell ref="S31:U31"/>
    <mergeCell ref="V31:W31"/>
    <mergeCell ref="Y31:Z31"/>
    <mergeCell ref="AB31:AC31"/>
    <mergeCell ref="B25:E25"/>
    <mergeCell ref="F25:U25"/>
    <mergeCell ref="B33:E33"/>
    <mergeCell ref="S33:U33"/>
    <mergeCell ref="F33:G33"/>
    <mergeCell ref="I33:J33"/>
    <mergeCell ref="L33:M33"/>
    <mergeCell ref="B28:E28"/>
    <mergeCell ref="F28:M28"/>
    <mergeCell ref="S28:U28"/>
    <mergeCell ref="B31:E31"/>
    <mergeCell ref="F31:G31"/>
    <mergeCell ref="I31:J31"/>
    <mergeCell ref="L31:M31"/>
    <mergeCell ref="A7:AE8"/>
    <mergeCell ref="B29:E29"/>
    <mergeCell ref="F29:M29"/>
    <mergeCell ref="S29:U29"/>
    <mergeCell ref="V29:AC29"/>
    <mergeCell ref="B19:E19"/>
    <mergeCell ref="B27:E27"/>
    <mergeCell ref="F27:M27"/>
    <mergeCell ref="F19:H19"/>
    <mergeCell ref="J19:M19"/>
    <mergeCell ref="B21:E21"/>
    <mergeCell ref="F21:U21"/>
    <mergeCell ref="B22:E22"/>
    <mergeCell ref="F22:U22"/>
    <mergeCell ref="B24:E24"/>
    <mergeCell ref="F24:U24"/>
  </mergeCells>
  <phoneticPr fontId="2" type="halfwidthKatakana"/>
  <dataValidations count="4">
    <dataValidation type="textLength" imeMode="off" operator="equal" allowBlank="1" showInputMessage="1" showErrorMessage="1" sqref="F19:H19" xr:uid="{00000000-0002-0000-0000-000000000000}">
      <formula1>3</formula1>
    </dataValidation>
    <dataValidation type="textLength" imeMode="off" operator="equal" allowBlank="1" showInputMessage="1" showErrorMessage="1" sqref="J19:M19" xr:uid="{00000000-0002-0000-0000-000001000000}">
      <formula1>4</formula1>
    </dataValidation>
    <dataValidation imeMode="hiragana" allowBlank="1" showInputMessage="1" showErrorMessage="1" sqref="F22:U22 F25:U25 F29:M29 F27:M27 V29:AC29" xr:uid="{00000000-0002-0000-0000-000002000000}"/>
    <dataValidation imeMode="off" allowBlank="1" showInputMessage="1" showErrorMessage="1" sqref="V35:AE35 C14 E14 G14" xr:uid="{00000000-0002-0000-0000-000003000000}"/>
  </dataValidations>
  <pageMargins left="0.3" right="0.2" top="0.39370078740157483" bottom="0.39370078740157483" header="0.39370078740157483" footer="0.39370078740157483"/>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6"/>
  <sheetViews>
    <sheetView zoomScale="90" zoomScaleNormal="100" workbookViewId="0">
      <selection activeCell="K24" sqref="K24"/>
    </sheetView>
  </sheetViews>
  <sheetFormatPr defaultColWidth="4.6328125" defaultRowHeight="25.5" customHeight="1" x14ac:dyDescent="0.2"/>
  <cols>
    <col min="1" max="16384" width="4.6328125" style="10"/>
  </cols>
  <sheetData>
    <row r="1" spans="1:50" ht="25.5" customHeight="1" thickBot="1" x14ac:dyDescent="0.25">
      <c r="A1" s="10" t="s">
        <v>34</v>
      </c>
      <c r="B1" s="10" t="s">
        <v>35</v>
      </c>
    </row>
    <row r="2" spans="1:50" ht="25.5" customHeight="1" x14ac:dyDescent="0.2">
      <c r="A2" s="229" t="s">
        <v>36</v>
      </c>
      <c r="B2" s="210"/>
      <c r="C2" s="212"/>
      <c r="D2" s="209" t="s">
        <v>37</v>
      </c>
      <c r="E2" s="210"/>
      <c r="F2" s="210"/>
      <c r="G2" s="212"/>
      <c r="H2" s="209" t="s">
        <v>38</v>
      </c>
      <c r="I2" s="210"/>
      <c r="J2" s="210"/>
      <c r="K2" s="210"/>
      <c r="L2" s="210"/>
      <c r="M2" s="212"/>
      <c r="N2" s="209" t="s">
        <v>36</v>
      </c>
      <c r="O2" s="210"/>
      <c r="P2" s="212"/>
      <c r="Q2" s="209" t="s">
        <v>37</v>
      </c>
      <c r="R2" s="210"/>
      <c r="S2" s="210"/>
      <c r="T2" s="212"/>
      <c r="U2" s="209" t="s">
        <v>38</v>
      </c>
      <c r="V2" s="210"/>
      <c r="W2" s="210"/>
      <c r="X2" s="210"/>
      <c r="Y2" s="210"/>
      <c r="Z2" s="212"/>
      <c r="AA2" s="209" t="s">
        <v>36</v>
      </c>
      <c r="AB2" s="210"/>
      <c r="AC2" s="212"/>
      <c r="AD2" s="209" t="s">
        <v>37</v>
      </c>
      <c r="AE2" s="210"/>
      <c r="AF2" s="210"/>
      <c r="AG2" s="212"/>
      <c r="AH2" s="209" t="s">
        <v>38</v>
      </c>
      <c r="AI2" s="210"/>
      <c r="AJ2" s="210"/>
      <c r="AK2" s="210"/>
      <c r="AL2" s="210"/>
      <c r="AM2" s="211"/>
    </row>
    <row r="3" spans="1:50" ht="25.5" customHeight="1" x14ac:dyDescent="0.2">
      <c r="A3" s="245" t="s">
        <v>39</v>
      </c>
      <c r="B3" s="246"/>
      <c r="C3" s="247"/>
      <c r="D3" s="139" t="s">
        <v>40</v>
      </c>
      <c r="E3" s="213"/>
      <c r="F3" s="213"/>
      <c r="G3" s="140" t="s">
        <v>41</v>
      </c>
      <c r="H3" s="110"/>
      <c r="I3" s="69" t="s">
        <v>42</v>
      </c>
      <c r="J3" s="112"/>
      <c r="K3" s="69" t="s">
        <v>43</v>
      </c>
      <c r="L3" s="112"/>
      <c r="M3" s="70" t="s">
        <v>44</v>
      </c>
      <c r="N3" s="252" t="s">
        <v>45</v>
      </c>
      <c r="O3" s="246"/>
      <c r="P3" s="247"/>
      <c r="Q3" s="139" t="s">
        <v>40</v>
      </c>
      <c r="R3" s="213"/>
      <c r="S3" s="213"/>
      <c r="T3" s="140" t="s">
        <v>41</v>
      </c>
      <c r="U3" s="110"/>
      <c r="V3" s="69" t="s">
        <v>42</v>
      </c>
      <c r="W3" s="112"/>
      <c r="X3" s="69" t="s">
        <v>43</v>
      </c>
      <c r="Y3" s="112"/>
      <c r="Z3" s="70" t="s">
        <v>44</v>
      </c>
      <c r="AA3" s="252" t="s">
        <v>46</v>
      </c>
      <c r="AB3" s="246"/>
      <c r="AC3" s="247"/>
      <c r="AD3" s="139" t="s">
        <v>40</v>
      </c>
      <c r="AE3" s="213"/>
      <c r="AF3" s="213"/>
      <c r="AG3" s="140" t="s">
        <v>41</v>
      </c>
      <c r="AH3" s="110"/>
      <c r="AI3" s="69" t="s">
        <v>42</v>
      </c>
      <c r="AJ3" s="112"/>
      <c r="AK3" s="69" t="s">
        <v>43</v>
      </c>
      <c r="AL3" s="112"/>
      <c r="AM3" s="91" t="s">
        <v>44</v>
      </c>
    </row>
    <row r="4" spans="1:50" ht="25.5" customHeight="1" x14ac:dyDescent="0.2">
      <c r="A4" s="245" t="s">
        <v>47</v>
      </c>
      <c r="B4" s="246"/>
      <c r="C4" s="247"/>
      <c r="D4" s="139" t="s">
        <v>40</v>
      </c>
      <c r="E4" s="213"/>
      <c r="F4" s="213"/>
      <c r="G4" s="140" t="s">
        <v>41</v>
      </c>
      <c r="H4" s="110"/>
      <c r="I4" s="69" t="s">
        <v>42</v>
      </c>
      <c r="J4" s="112"/>
      <c r="K4" s="69" t="s">
        <v>43</v>
      </c>
      <c r="L4" s="112"/>
      <c r="M4" s="70" t="s">
        <v>44</v>
      </c>
      <c r="N4" s="252" t="s">
        <v>48</v>
      </c>
      <c r="O4" s="246"/>
      <c r="P4" s="247"/>
      <c r="Q4" s="139" t="s">
        <v>40</v>
      </c>
      <c r="R4" s="213"/>
      <c r="S4" s="213"/>
      <c r="T4" s="140" t="s">
        <v>41</v>
      </c>
      <c r="U4" s="110"/>
      <c r="V4" s="69" t="s">
        <v>42</v>
      </c>
      <c r="W4" s="112"/>
      <c r="X4" s="69" t="s">
        <v>43</v>
      </c>
      <c r="Y4" s="112"/>
      <c r="Z4" s="70" t="s">
        <v>44</v>
      </c>
      <c r="AA4" s="252" t="s">
        <v>49</v>
      </c>
      <c r="AB4" s="246"/>
      <c r="AC4" s="247"/>
      <c r="AD4" s="139" t="s">
        <v>40</v>
      </c>
      <c r="AE4" s="213"/>
      <c r="AF4" s="213"/>
      <c r="AG4" s="140" t="s">
        <v>41</v>
      </c>
      <c r="AH4" s="110"/>
      <c r="AI4" s="69" t="s">
        <v>42</v>
      </c>
      <c r="AJ4" s="112"/>
      <c r="AK4" s="69" t="s">
        <v>43</v>
      </c>
      <c r="AL4" s="112"/>
      <c r="AM4" s="91" t="s">
        <v>44</v>
      </c>
    </row>
    <row r="5" spans="1:50" ht="25.5" customHeight="1" thickBot="1" x14ac:dyDescent="0.25">
      <c r="A5" s="248" t="s">
        <v>50</v>
      </c>
      <c r="B5" s="249"/>
      <c r="C5" s="250"/>
      <c r="D5" s="11" t="s">
        <v>40</v>
      </c>
      <c r="E5" s="244"/>
      <c r="F5" s="244"/>
      <c r="G5" s="12" t="s">
        <v>41</v>
      </c>
      <c r="H5" s="111"/>
      <c r="I5" s="71" t="s">
        <v>42</v>
      </c>
      <c r="J5" s="113"/>
      <c r="K5" s="71" t="s">
        <v>43</v>
      </c>
      <c r="L5" s="113"/>
      <c r="M5" s="72" t="s">
        <v>44</v>
      </c>
      <c r="N5" s="251" t="s">
        <v>51</v>
      </c>
      <c r="O5" s="249"/>
      <c r="P5" s="250"/>
      <c r="Q5" s="11" t="s">
        <v>40</v>
      </c>
      <c r="R5" s="244"/>
      <c r="S5" s="244"/>
      <c r="T5" s="12" t="s">
        <v>41</v>
      </c>
      <c r="U5" s="111"/>
      <c r="V5" s="71" t="s">
        <v>42</v>
      </c>
      <c r="W5" s="113"/>
      <c r="X5" s="71" t="s">
        <v>43</v>
      </c>
      <c r="Y5" s="113"/>
      <c r="Z5" s="72" t="s">
        <v>44</v>
      </c>
      <c r="AA5" s="251" t="s">
        <v>52</v>
      </c>
      <c r="AB5" s="249"/>
      <c r="AC5" s="250"/>
      <c r="AD5" s="11" t="s">
        <v>40</v>
      </c>
      <c r="AE5" s="244"/>
      <c r="AF5" s="244"/>
      <c r="AG5" s="12" t="s">
        <v>41</v>
      </c>
      <c r="AH5" s="111"/>
      <c r="AI5" s="71" t="s">
        <v>42</v>
      </c>
      <c r="AJ5" s="113"/>
      <c r="AK5" s="71" t="s">
        <v>43</v>
      </c>
      <c r="AL5" s="113"/>
      <c r="AM5" s="92" t="s">
        <v>44</v>
      </c>
    </row>
    <row r="6" spans="1:50" ht="25.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0" ht="25.5" customHeight="1" thickBot="1" x14ac:dyDescent="0.25">
      <c r="A7" s="10" t="s">
        <v>53</v>
      </c>
      <c r="B7" s="10" t="s">
        <v>54</v>
      </c>
    </row>
    <row r="8" spans="1:50" ht="25.5" customHeight="1" x14ac:dyDescent="0.2">
      <c r="A8" s="220" t="s">
        <v>55</v>
      </c>
      <c r="B8" s="221"/>
      <c r="C8" s="221"/>
      <c r="D8" s="221"/>
      <c r="E8" s="221"/>
      <c r="F8" s="222"/>
      <c r="G8" s="229" t="s">
        <v>56</v>
      </c>
      <c r="H8" s="210"/>
      <c r="I8" s="210"/>
      <c r="J8" s="210"/>
      <c r="K8" s="210"/>
      <c r="L8" s="210"/>
      <c r="M8" s="210"/>
      <c r="N8" s="210"/>
      <c r="O8" s="210"/>
      <c r="P8" s="211"/>
      <c r="Q8" s="229" t="s">
        <v>57</v>
      </c>
      <c r="R8" s="210"/>
      <c r="S8" s="210"/>
      <c r="T8" s="210"/>
      <c r="U8" s="210"/>
      <c r="V8" s="210"/>
      <c r="W8" s="210"/>
      <c r="X8" s="210"/>
      <c r="Y8" s="210"/>
      <c r="Z8" s="211"/>
      <c r="AA8" s="241" t="s">
        <v>58</v>
      </c>
      <c r="AB8" s="242"/>
      <c r="AC8" s="242"/>
      <c r="AD8" s="242"/>
      <c r="AE8" s="242"/>
      <c r="AF8" s="242"/>
      <c r="AG8" s="242"/>
      <c r="AH8" s="243"/>
    </row>
    <row r="9" spans="1:50" ht="25.5" customHeight="1" x14ac:dyDescent="0.2">
      <c r="A9" s="223"/>
      <c r="B9" s="224"/>
      <c r="C9" s="224"/>
      <c r="D9" s="224"/>
      <c r="E9" s="224"/>
      <c r="F9" s="225"/>
      <c r="G9" s="119"/>
      <c r="H9" s="137" t="s">
        <v>42</v>
      </c>
      <c r="I9" s="122"/>
      <c r="J9" s="136" t="s">
        <v>59</v>
      </c>
      <c r="K9" s="137" t="s">
        <v>60</v>
      </c>
      <c r="L9" s="120"/>
      <c r="M9" s="137" t="s">
        <v>42</v>
      </c>
      <c r="N9" s="122"/>
      <c r="O9" s="137" t="s">
        <v>59</v>
      </c>
      <c r="P9" s="138" t="s">
        <v>60</v>
      </c>
      <c r="Q9" s="119"/>
      <c r="R9" s="137" t="s">
        <v>42</v>
      </c>
      <c r="S9" s="122"/>
      <c r="T9" s="136" t="s">
        <v>59</v>
      </c>
      <c r="U9" s="137" t="s">
        <v>60</v>
      </c>
      <c r="V9" s="120"/>
      <c r="W9" s="137" t="s">
        <v>42</v>
      </c>
      <c r="X9" s="122"/>
      <c r="Y9" s="137" t="s">
        <v>59</v>
      </c>
      <c r="Z9" s="138" t="s">
        <v>60</v>
      </c>
      <c r="AA9" s="253" t="s">
        <v>61</v>
      </c>
      <c r="AB9" s="254"/>
      <c r="AC9" s="254"/>
      <c r="AD9" s="254"/>
      <c r="AE9" s="254"/>
      <c r="AF9" s="254"/>
      <c r="AG9" s="254"/>
      <c r="AH9" s="255"/>
    </row>
    <row r="10" spans="1:50" ht="25.5" customHeight="1" x14ac:dyDescent="0.2">
      <c r="A10" s="223"/>
      <c r="B10" s="224"/>
      <c r="C10" s="224"/>
      <c r="D10" s="224"/>
      <c r="E10" s="224"/>
      <c r="F10" s="225"/>
      <c r="G10" s="119"/>
      <c r="H10" s="137" t="s">
        <v>42</v>
      </c>
      <c r="I10" s="122"/>
      <c r="J10" s="137" t="s">
        <v>59</v>
      </c>
      <c r="K10" s="137" t="s">
        <v>62</v>
      </c>
      <c r="L10" s="121"/>
      <c r="M10" s="137" t="s">
        <v>42</v>
      </c>
      <c r="N10" s="122"/>
      <c r="O10" s="137" t="s">
        <v>59</v>
      </c>
      <c r="P10" s="138" t="s">
        <v>62</v>
      </c>
      <c r="Q10" s="119"/>
      <c r="R10" s="137" t="s">
        <v>42</v>
      </c>
      <c r="S10" s="122"/>
      <c r="T10" s="137" t="s">
        <v>59</v>
      </c>
      <c r="U10" s="137" t="s">
        <v>62</v>
      </c>
      <c r="V10" s="121"/>
      <c r="W10" s="137" t="s">
        <v>42</v>
      </c>
      <c r="X10" s="122"/>
      <c r="Y10" s="137" t="s">
        <v>59</v>
      </c>
      <c r="Z10" s="138" t="s">
        <v>62</v>
      </c>
      <c r="AA10" s="14"/>
      <c r="AH10" s="17"/>
    </row>
    <row r="11" spans="1:50" ht="25.5" customHeight="1" thickBot="1" x14ac:dyDescent="0.25">
      <c r="A11" s="226"/>
      <c r="B11" s="227"/>
      <c r="C11" s="227"/>
      <c r="D11" s="227"/>
      <c r="E11" s="227"/>
      <c r="F11" s="228"/>
      <c r="G11" s="14"/>
      <c r="J11" s="230" t="s">
        <v>63</v>
      </c>
      <c r="K11" s="231"/>
      <c r="L11" s="15"/>
      <c r="O11" s="218" t="s">
        <v>63</v>
      </c>
      <c r="P11" s="219"/>
      <c r="Q11" s="14"/>
      <c r="T11" s="230" t="s">
        <v>63</v>
      </c>
      <c r="U11" s="231"/>
      <c r="V11" s="16"/>
      <c r="Y11" s="218" t="s">
        <v>63</v>
      </c>
      <c r="Z11" s="219"/>
      <c r="AA11" s="22"/>
      <c r="AB11" s="23"/>
      <c r="AC11" s="23"/>
      <c r="AD11" s="23"/>
      <c r="AE11" s="23"/>
      <c r="AF11" s="23"/>
      <c r="AG11" s="218" t="s">
        <v>63</v>
      </c>
      <c r="AH11" s="219"/>
    </row>
    <row r="12" spans="1:50" ht="24" customHeight="1" x14ac:dyDescent="0.2">
      <c r="A12" s="241" t="s">
        <v>64</v>
      </c>
      <c r="B12" s="242"/>
      <c r="C12" s="242"/>
      <c r="D12" s="242"/>
      <c r="E12" s="242"/>
      <c r="F12" s="243"/>
      <c r="G12" s="200">
        <v>0</v>
      </c>
      <c r="H12" s="201"/>
      <c r="I12" s="201"/>
      <c r="J12" s="201"/>
      <c r="K12" s="202"/>
      <c r="L12" s="208">
        <v>0</v>
      </c>
      <c r="M12" s="201"/>
      <c r="N12" s="201"/>
      <c r="O12" s="201"/>
      <c r="P12" s="207"/>
      <c r="Q12" s="200">
        <v>0</v>
      </c>
      <c r="R12" s="201"/>
      <c r="S12" s="201"/>
      <c r="T12" s="201"/>
      <c r="U12" s="202"/>
      <c r="V12" s="208">
        <v>0</v>
      </c>
      <c r="W12" s="201"/>
      <c r="X12" s="201"/>
      <c r="Y12" s="201"/>
      <c r="Z12" s="207"/>
      <c r="AA12" s="200">
        <v>0</v>
      </c>
      <c r="AB12" s="201"/>
      <c r="AC12" s="201"/>
      <c r="AD12" s="201"/>
      <c r="AE12" s="201"/>
      <c r="AF12" s="201"/>
      <c r="AG12" s="201"/>
      <c r="AH12" s="207"/>
    </row>
    <row r="13" spans="1:50" ht="24" customHeight="1" x14ac:dyDescent="0.2">
      <c r="A13" s="238"/>
      <c r="B13" s="239"/>
      <c r="C13" s="239"/>
      <c r="D13" s="239"/>
      <c r="E13" s="239"/>
      <c r="F13" s="240"/>
      <c r="G13" s="203"/>
      <c r="H13" s="198"/>
      <c r="I13" s="198"/>
      <c r="J13" s="198"/>
      <c r="K13" s="204"/>
      <c r="L13" s="197"/>
      <c r="M13" s="198"/>
      <c r="N13" s="198"/>
      <c r="O13" s="198"/>
      <c r="P13" s="199"/>
      <c r="Q13" s="203"/>
      <c r="R13" s="198"/>
      <c r="S13" s="198"/>
      <c r="T13" s="198"/>
      <c r="U13" s="204"/>
      <c r="V13" s="197"/>
      <c r="W13" s="198"/>
      <c r="X13" s="198"/>
      <c r="Y13" s="198"/>
      <c r="Z13" s="199"/>
      <c r="AA13" s="203"/>
      <c r="AB13" s="198"/>
      <c r="AC13" s="198"/>
      <c r="AD13" s="198"/>
      <c r="AE13" s="198"/>
      <c r="AF13" s="198"/>
      <c r="AG13" s="198"/>
      <c r="AH13" s="199"/>
    </row>
    <row r="14" spans="1:50" ht="24" customHeight="1" x14ac:dyDescent="0.2">
      <c r="A14" s="232" t="s">
        <v>65</v>
      </c>
      <c r="B14" s="233"/>
      <c r="C14" s="233"/>
      <c r="D14" s="233"/>
      <c r="E14" s="233"/>
      <c r="F14" s="234"/>
      <c r="G14" s="205">
        <v>0</v>
      </c>
      <c r="H14" s="195"/>
      <c r="I14" s="195"/>
      <c r="J14" s="195"/>
      <c r="K14" s="206"/>
      <c r="L14" s="194">
        <v>0</v>
      </c>
      <c r="M14" s="195"/>
      <c r="N14" s="195"/>
      <c r="O14" s="195"/>
      <c r="P14" s="196"/>
      <c r="Q14" s="205">
        <v>0</v>
      </c>
      <c r="R14" s="195"/>
      <c r="S14" s="195"/>
      <c r="T14" s="195"/>
      <c r="U14" s="206"/>
      <c r="V14" s="194">
        <v>0</v>
      </c>
      <c r="W14" s="195"/>
      <c r="X14" s="195"/>
      <c r="Y14" s="195"/>
      <c r="Z14" s="196"/>
      <c r="AA14" s="205">
        <v>0</v>
      </c>
      <c r="AB14" s="195"/>
      <c r="AC14" s="195"/>
      <c r="AD14" s="195"/>
      <c r="AE14" s="195"/>
      <c r="AF14" s="195"/>
      <c r="AG14" s="195"/>
      <c r="AH14" s="196"/>
    </row>
    <row r="15" spans="1:50" ht="24" customHeight="1" x14ac:dyDescent="0.2">
      <c r="A15" s="235" t="s">
        <v>66</v>
      </c>
      <c r="B15" s="236"/>
      <c r="C15" s="236"/>
      <c r="D15" s="236"/>
      <c r="E15" s="236"/>
      <c r="F15" s="237"/>
      <c r="G15" s="203"/>
      <c r="H15" s="198"/>
      <c r="I15" s="198"/>
      <c r="J15" s="198"/>
      <c r="K15" s="204"/>
      <c r="L15" s="197"/>
      <c r="M15" s="198"/>
      <c r="N15" s="198"/>
      <c r="O15" s="198"/>
      <c r="P15" s="199"/>
      <c r="Q15" s="203"/>
      <c r="R15" s="198"/>
      <c r="S15" s="198"/>
      <c r="T15" s="198"/>
      <c r="U15" s="204"/>
      <c r="V15" s="197"/>
      <c r="W15" s="198"/>
      <c r="X15" s="198"/>
      <c r="Y15" s="198"/>
      <c r="Z15" s="199"/>
      <c r="AA15" s="203"/>
      <c r="AB15" s="198"/>
      <c r="AC15" s="198"/>
      <c r="AD15" s="198"/>
      <c r="AE15" s="198"/>
      <c r="AF15" s="198"/>
      <c r="AG15" s="198"/>
      <c r="AH15" s="199"/>
    </row>
    <row r="16" spans="1:50" ht="24" customHeight="1" x14ac:dyDescent="0.2">
      <c r="A16" s="232" t="s">
        <v>67</v>
      </c>
      <c r="B16" s="233"/>
      <c r="C16" s="233"/>
      <c r="D16" s="233"/>
      <c r="E16" s="233"/>
      <c r="F16" s="234"/>
      <c r="G16" s="205">
        <v>0</v>
      </c>
      <c r="H16" s="195"/>
      <c r="I16" s="195"/>
      <c r="J16" s="195"/>
      <c r="K16" s="206"/>
      <c r="L16" s="194">
        <v>0</v>
      </c>
      <c r="M16" s="195"/>
      <c r="N16" s="195"/>
      <c r="O16" s="195"/>
      <c r="P16" s="196"/>
      <c r="Q16" s="205">
        <v>0</v>
      </c>
      <c r="R16" s="195"/>
      <c r="S16" s="195"/>
      <c r="T16" s="195"/>
      <c r="U16" s="206"/>
      <c r="V16" s="194">
        <v>0</v>
      </c>
      <c r="W16" s="195"/>
      <c r="X16" s="195"/>
      <c r="Y16" s="195"/>
      <c r="Z16" s="196"/>
      <c r="AA16" s="205">
        <v>0</v>
      </c>
      <c r="AB16" s="195"/>
      <c r="AC16" s="195"/>
      <c r="AD16" s="195"/>
      <c r="AE16" s="195"/>
      <c r="AF16" s="195"/>
      <c r="AG16" s="195"/>
      <c r="AH16" s="196"/>
    </row>
    <row r="17" spans="1:46" ht="24" customHeight="1" x14ac:dyDescent="0.2">
      <c r="A17" s="235" t="s">
        <v>66</v>
      </c>
      <c r="B17" s="236"/>
      <c r="C17" s="236"/>
      <c r="D17" s="236"/>
      <c r="E17" s="236"/>
      <c r="F17" s="237"/>
      <c r="G17" s="203"/>
      <c r="H17" s="198"/>
      <c r="I17" s="198"/>
      <c r="J17" s="198"/>
      <c r="K17" s="204"/>
      <c r="L17" s="197"/>
      <c r="M17" s="198"/>
      <c r="N17" s="198"/>
      <c r="O17" s="198"/>
      <c r="P17" s="199"/>
      <c r="Q17" s="203"/>
      <c r="R17" s="198"/>
      <c r="S17" s="198"/>
      <c r="T17" s="198"/>
      <c r="U17" s="204"/>
      <c r="V17" s="197"/>
      <c r="W17" s="198"/>
      <c r="X17" s="198"/>
      <c r="Y17" s="198"/>
      <c r="Z17" s="199"/>
      <c r="AA17" s="203"/>
      <c r="AB17" s="198"/>
      <c r="AC17" s="198"/>
      <c r="AD17" s="198"/>
      <c r="AE17" s="198"/>
      <c r="AF17" s="198"/>
      <c r="AG17" s="198"/>
      <c r="AH17" s="199"/>
    </row>
    <row r="18" spans="1:46" ht="24" customHeight="1" x14ac:dyDescent="0.2">
      <c r="A18" s="214" t="s">
        <v>68</v>
      </c>
      <c r="B18" s="215"/>
      <c r="C18" s="215"/>
      <c r="D18" s="215"/>
      <c r="E18" s="215"/>
      <c r="F18" s="216"/>
      <c r="G18" s="205">
        <v>0</v>
      </c>
      <c r="H18" s="195"/>
      <c r="I18" s="195"/>
      <c r="J18" s="195"/>
      <c r="K18" s="206"/>
      <c r="L18" s="194">
        <v>0</v>
      </c>
      <c r="M18" s="195"/>
      <c r="N18" s="195"/>
      <c r="O18" s="195"/>
      <c r="P18" s="196"/>
      <c r="Q18" s="205">
        <v>0</v>
      </c>
      <c r="R18" s="195"/>
      <c r="S18" s="195"/>
      <c r="T18" s="195"/>
      <c r="U18" s="206"/>
      <c r="V18" s="194">
        <v>0</v>
      </c>
      <c r="W18" s="195"/>
      <c r="X18" s="195"/>
      <c r="Y18" s="195"/>
      <c r="Z18" s="196"/>
      <c r="AA18" s="205">
        <v>0</v>
      </c>
      <c r="AB18" s="195"/>
      <c r="AC18" s="195"/>
      <c r="AD18" s="195"/>
      <c r="AE18" s="195"/>
      <c r="AF18" s="195"/>
      <c r="AG18" s="195"/>
      <c r="AH18" s="196"/>
    </row>
    <row r="19" spans="1:46" ht="24" customHeight="1" x14ac:dyDescent="0.2">
      <c r="A19" s="238"/>
      <c r="B19" s="239"/>
      <c r="C19" s="239"/>
      <c r="D19" s="239"/>
      <c r="E19" s="239"/>
      <c r="F19" s="240"/>
      <c r="G19" s="203"/>
      <c r="H19" s="198"/>
      <c r="I19" s="198"/>
      <c r="J19" s="198"/>
      <c r="K19" s="204"/>
      <c r="L19" s="197"/>
      <c r="M19" s="198"/>
      <c r="N19" s="198"/>
      <c r="O19" s="198"/>
      <c r="P19" s="199"/>
      <c r="Q19" s="203"/>
      <c r="R19" s="198"/>
      <c r="S19" s="198"/>
      <c r="T19" s="198"/>
      <c r="U19" s="204"/>
      <c r="V19" s="197"/>
      <c r="W19" s="198"/>
      <c r="X19" s="198"/>
      <c r="Y19" s="198"/>
      <c r="Z19" s="199"/>
      <c r="AA19" s="203"/>
      <c r="AB19" s="198"/>
      <c r="AC19" s="198"/>
      <c r="AD19" s="198"/>
      <c r="AE19" s="198"/>
      <c r="AF19" s="198"/>
      <c r="AG19" s="198"/>
      <c r="AH19" s="199"/>
    </row>
    <row r="20" spans="1:46" ht="24" customHeight="1" x14ac:dyDescent="0.2">
      <c r="A20" s="214" t="s">
        <v>69</v>
      </c>
      <c r="B20" s="215"/>
      <c r="C20" s="215"/>
      <c r="D20" s="215"/>
      <c r="E20" s="215"/>
      <c r="F20" s="216"/>
      <c r="G20" s="205">
        <v>0</v>
      </c>
      <c r="H20" s="195"/>
      <c r="I20" s="195"/>
      <c r="J20" s="195"/>
      <c r="K20" s="206"/>
      <c r="L20" s="194">
        <v>0</v>
      </c>
      <c r="M20" s="195"/>
      <c r="N20" s="195"/>
      <c r="O20" s="195"/>
      <c r="P20" s="196"/>
      <c r="Q20" s="205">
        <v>0</v>
      </c>
      <c r="R20" s="195"/>
      <c r="S20" s="195"/>
      <c r="T20" s="195"/>
      <c r="U20" s="206"/>
      <c r="V20" s="194">
        <v>0</v>
      </c>
      <c r="W20" s="195"/>
      <c r="X20" s="195"/>
      <c r="Y20" s="195"/>
      <c r="Z20" s="196"/>
      <c r="AA20" s="205">
        <v>0</v>
      </c>
      <c r="AB20" s="195"/>
      <c r="AC20" s="195"/>
      <c r="AD20" s="195"/>
      <c r="AE20" s="195"/>
      <c r="AF20" s="195"/>
      <c r="AG20" s="195"/>
      <c r="AH20" s="196"/>
    </row>
    <row r="21" spans="1:46" ht="24" customHeight="1" thickBot="1" x14ac:dyDescent="0.25">
      <c r="A21" s="217"/>
      <c r="B21" s="218"/>
      <c r="C21" s="218"/>
      <c r="D21" s="218"/>
      <c r="E21" s="218"/>
      <c r="F21" s="219"/>
      <c r="G21" s="256"/>
      <c r="H21" s="257"/>
      <c r="I21" s="257"/>
      <c r="J21" s="257"/>
      <c r="K21" s="258"/>
      <c r="L21" s="259"/>
      <c r="M21" s="257"/>
      <c r="N21" s="257"/>
      <c r="O21" s="257"/>
      <c r="P21" s="260"/>
      <c r="Q21" s="256"/>
      <c r="R21" s="257"/>
      <c r="S21" s="257"/>
      <c r="T21" s="257"/>
      <c r="U21" s="258"/>
      <c r="V21" s="259"/>
      <c r="W21" s="257"/>
      <c r="X21" s="257"/>
      <c r="Y21" s="257"/>
      <c r="Z21" s="260"/>
      <c r="AA21" s="256"/>
      <c r="AB21" s="257"/>
      <c r="AC21" s="257"/>
      <c r="AD21" s="257"/>
      <c r="AE21" s="257"/>
      <c r="AF21" s="257"/>
      <c r="AG21" s="257"/>
      <c r="AH21" s="260"/>
      <c r="AI21" s="137"/>
      <c r="AJ21" s="137"/>
      <c r="AK21" s="137"/>
      <c r="AL21" s="137"/>
      <c r="AM21" s="137"/>
      <c r="AN21" s="137"/>
      <c r="AO21" s="137"/>
      <c r="AP21" s="137"/>
      <c r="AQ21" s="137"/>
      <c r="AR21" s="137"/>
      <c r="AS21" s="137"/>
      <c r="AT21" s="137"/>
    </row>
    <row r="36" spans="1:23" ht="25.5" customHeight="1" x14ac:dyDescent="0.2">
      <c r="B36" s="20"/>
    </row>
    <row r="40" spans="1:23" ht="25.5" customHeight="1" x14ac:dyDescent="0.2">
      <c r="B40" s="20"/>
    </row>
    <row r="42" spans="1:23" ht="25.5" customHeight="1" x14ac:dyDescent="0.2">
      <c r="A42" s="20"/>
      <c r="B42" s="20"/>
      <c r="V42" s="20"/>
      <c r="W42" s="20"/>
    </row>
    <row r="44" spans="1:23" ht="25.5" customHeight="1" x14ac:dyDescent="0.2">
      <c r="A44" s="20"/>
      <c r="B44" s="20"/>
      <c r="V44" s="20"/>
      <c r="W44" s="20"/>
    </row>
    <row r="46" spans="1:23" ht="25.5" customHeight="1" x14ac:dyDescent="0.2">
      <c r="A46" s="20"/>
      <c r="B46" s="20"/>
    </row>
  </sheetData>
  <sheetProtection password="C734" sheet="1"/>
  <mergeCells count="69">
    <mergeCell ref="V18:Z19"/>
    <mergeCell ref="AA18:AH19"/>
    <mergeCell ref="G20:K21"/>
    <mergeCell ref="L20:P21"/>
    <mergeCell ref="Q20:U21"/>
    <mergeCell ref="V20:Z21"/>
    <mergeCell ref="AA20:AH21"/>
    <mergeCell ref="G18:K19"/>
    <mergeCell ref="L18:P19"/>
    <mergeCell ref="Q18:U19"/>
    <mergeCell ref="N3:P3"/>
    <mergeCell ref="AA3:AC3"/>
    <mergeCell ref="AA4:AC4"/>
    <mergeCell ref="Q8:Z8"/>
    <mergeCell ref="T11:U11"/>
    <mergeCell ref="Y11:Z11"/>
    <mergeCell ref="AA8:AH8"/>
    <mergeCell ref="AA9:AH9"/>
    <mergeCell ref="AG11:AH11"/>
    <mergeCell ref="AE5:AF5"/>
    <mergeCell ref="AA2:AC2"/>
    <mergeCell ref="A2:C2"/>
    <mergeCell ref="A3:C3"/>
    <mergeCell ref="A4:C4"/>
    <mergeCell ref="A5:C5"/>
    <mergeCell ref="AA5:AC5"/>
    <mergeCell ref="N4:P4"/>
    <mergeCell ref="N5:P5"/>
    <mergeCell ref="H2:M2"/>
    <mergeCell ref="D2:G2"/>
    <mergeCell ref="E3:F3"/>
    <mergeCell ref="E4:F4"/>
    <mergeCell ref="R5:S5"/>
    <mergeCell ref="E5:F5"/>
    <mergeCell ref="N2:P2"/>
    <mergeCell ref="A20:F21"/>
    <mergeCell ref="A8:F11"/>
    <mergeCell ref="G8:P8"/>
    <mergeCell ref="J11:K11"/>
    <mergeCell ref="O11:P11"/>
    <mergeCell ref="A14:F14"/>
    <mergeCell ref="A15:F15"/>
    <mergeCell ref="A16:F16"/>
    <mergeCell ref="A17:F17"/>
    <mergeCell ref="G16:K17"/>
    <mergeCell ref="A18:F19"/>
    <mergeCell ref="L16:P17"/>
    <mergeCell ref="A12:F13"/>
    <mergeCell ref="G12:K13"/>
    <mergeCell ref="L12:P13"/>
    <mergeCell ref="G14:K15"/>
    <mergeCell ref="AH2:AM2"/>
    <mergeCell ref="Q2:T2"/>
    <mergeCell ref="R3:S3"/>
    <mergeCell ref="R4:S4"/>
    <mergeCell ref="U2:Z2"/>
    <mergeCell ref="AD2:AG2"/>
    <mergeCell ref="AE3:AF3"/>
    <mergeCell ref="AE4:AF4"/>
    <mergeCell ref="L14:P15"/>
    <mergeCell ref="Q12:U13"/>
    <mergeCell ref="Q16:U17"/>
    <mergeCell ref="V16:Z17"/>
    <mergeCell ref="AA16:AH17"/>
    <mergeCell ref="AA12:AH13"/>
    <mergeCell ref="Q14:U15"/>
    <mergeCell ref="V14:Z15"/>
    <mergeCell ref="AA14:AH15"/>
    <mergeCell ref="V12:Z13"/>
  </mergeCells>
  <phoneticPr fontId="2"/>
  <dataValidations count="1">
    <dataValidation imeMode="off" allowBlank="1" showInputMessage="1" showErrorMessage="1" sqref="G9:G10 I9:I10 L9:L10 N9:N10 Q9:Q10 S9:S10 V9:V10 X9:X10 G12:AH21 AE3:AF5 R3:S5 E3:F5 H3:H5 J3:J5 L3:L5 U3:U5 W3:W5 Y3:Y5 AH3:AH5 AJ3:AJ5 AL3:AL5" xr:uid="{00000000-0002-0000-0100-000000000000}"/>
  </dataValidations>
  <printOptions horizontalCentered="1"/>
  <pageMargins left="0.39370078740157483" right="0.2" top="0.39370078740157483" bottom="0.39370078740157483" header="0.39370078740157483" footer="0.39370078740157483"/>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8"/>
  <sheetViews>
    <sheetView topLeftCell="A10" zoomScaleNormal="100" workbookViewId="0">
      <selection activeCell="K33" sqref="K33"/>
    </sheetView>
  </sheetViews>
  <sheetFormatPr defaultColWidth="3.6328125" defaultRowHeight="25.5" customHeight="1" x14ac:dyDescent="0.2"/>
  <cols>
    <col min="1" max="16384" width="3.6328125" style="10"/>
  </cols>
  <sheetData>
    <row r="1" spans="1:52" ht="25.5" customHeight="1" thickBot="1" x14ac:dyDescent="0.25">
      <c r="A1" s="10" t="s">
        <v>70</v>
      </c>
      <c r="B1" s="10" t="s">
        <v>71</v>
      </c>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52" ht="25.5" customHeight="1" x14ac:dyDescent="0.2">
      <c r="A2" s="229" t="s">
        <v>72</v>
      </c>
      <c r="B2" s="306"/>
      <c r="C2" s="306"/>
      <c r="D2" s="306"/>
      <c r="E2" s="306"/>
      <c r="F2" s="307"/>
      <c r="G2" s="209" t="s">
        <v>73</v>
      </c>
      <c r="H2" s="210"/>
      <c r="I2" s="210"/>
      <c r="J2" s="210"/>
      <c r="K2" s="210"/>
      <c r="L2" s="210"/>
      <c r="M2" s="210"/>
      <c r="N2" s="210"/>
      <c r="O2" s="210"/>
      <c r="P2" s="210"/>
      <c r="Q2" s="210"/>
      <c r="R2" s="212"/>
      <c r="S2" s="209" t="s">
        <v>74</v>
      </c>
      <c r="T2" s="210"/>
      <c r="U2" s="210"/>
      <c r="V2" s="210"/>
      <c r="W2" s="210"/>
      <c r="X2" s="210"/>
      <c r="Y2" s="210"/>
      <c r="Z2" s="210"/>
      <c r="AA2" s="210"/>
      <c r="AB2" s="210"/>
      <c r="AC2" s="210"/>
      <c r="AD2" s="211"/>
      <c r="AE2" s="137"/>
      <c r="AF2" s="137"/>
    </row>
    <row r="3" spans="1:52" ht="25.5" customHeight="1" x14ac:dyDescent="0.2">
      <c r="A3" s="310" t="s">
        <v>75</v>
      </c>
      <c r="B3" s="304"/>
      <c r="C3" s="304"/>
      <c r="D3" s="303" t="s">
        <v>76</v>
      </c>
      <c r="E3" s="304"/>
      <c r="F3" s="304"/>
      <c r="G3" s="271" t="s">
        <v>77</v>
      </c>
      <c r="H3" s="272"/>
      <c r="I3" s="273"/>
      <c r="J3" s="265" t="s">
        <v>78</v>
      </c>
      <c r="K3" s="266"/>
      <c r="L3" s="267"/>
      <c r="M3" s="271" t="s">
        <v>79</v>
      </c>
      <c r="N3" s="277"/>
      <c r="O3" s="278"/>
      <c r="P3" s="265" t="s">
        <v>80</v>
      </c>
      <c r="Q3" s="266"/>
      <c r="R3" s="267"/>
      <c r="S3" s="283" t="s">
        <v>81</v>
      </c>
      <c r="T3" s="284"/>
      <c r="U3" s="284"/>
      <c r="V3" s="284"/>
      <c r="W3" s="284"/>
      <c r="X3" s="284"/>
      <c r="Y3" s="284"/>
      <c r="Z3" s="284"/>
      <c r="AA3" s="284"/>
      <c r="AB3" s="284"/>
      <c r="AC3" s="284"/>
      <c r="AD3" s="312"/>
    </row>
    <row r="4" spans="1:52" ht="25.5" customHeight="1" x14ac:dyDescent="0.2">
      <c r="A4" s="311"/>
      <c r="B4" s="305"/>
      <c r="C4" s="305"/>
      <c r="D4" s="305"/>
      <c r="E4" s="305"/>
      <c r="F4" s="305"/>
      <c r="G4" s="274"/>
      <c r="H4" s="275"/>
      <c r="I4" s="276"/>
      <c r="J4" s="279" t="s">
        <v>82</v>
      </c>
      <c r="K4" s="280"/>
      <c r="L4" s="281"/>
      <c r="M4" s="274"/>
      <c r="N4" s="275"/>
      <c r="O4" s="276"/>
      <c r="P4" s="279" t="s">
        <v>82</v>
      </c>
      <c r="Q4" s="280"/>
      <c r="R4" s="281"/>
      <c r="S4" s="313" t="s">
        <v>83</v>
      </c>
      <c r="T4" s="313"/>
      <c r="U4" s="313"/>
      <c r="V4" s="261" t="s">
        <v>84</v>
      </c>
      <c r="W4" s="262"/>
      <c r="X4" s="263"/>
      <c r="Y4" s="283" t="s">
        <v>85</v>
      </c>
      <c r="Z4" s="284"/>
      <c r="AA4" s="285"/>
      <c r="AB4" s="313" t="s">
        <v>86</v>
      </c>
      <c r="AC4" s="313"/>
      <c r="AD4" s="315"/>
    </row>
    <row r="5" spans="1:52" ht="25.5" customHeight="1" x14ac:dyDescent="0.2">
      <c r="A5" s="290">
        <v>0</v>
      </c>
      <c r="B5" s="291"/>
      <c r="C5" s="291"/>
      <c r="D5" s="291">
        <v>0</v>
      </c>
      <c r="E5" s="291"/>
      <c r="F5" s="291"/>
      <c r="G5" s="291">
        <v>0</v>
      </c>
      <c r="H5" s="291"/>
      <c r="I5" s="291"/>
      <c r="J5" s="291">
        <v>0</v>
      </c>
      <c r="K5" s="291"/>
      <c r="L5" s="291"/>
      <c r="M5" s="291">
        <v>0</v>
      </c>
      <c r="N5" s="291"/>
      <c r="O5" s="291"/>
      <c r="P5" s="291">
        <v>0</v>
      </c>
      <c r="Q5" s="291"/>
      <c r="R5" s="291"/>
      <c r="S5" s="268">
        <v>0</v>
      </c>
      <c r="T5" s="268"/>
      <c r="U5" s="268"/>
      <c r="V5" s="268">
        <v>0</v>
      </c>
      <c r="W5" s="268"/>
      <c r="X5" s="268"/>
      <c r="Y5" s="268">
        <v>0</v>
      </c>
      <c r="Z5" s="268"/>
      <c r="AA5" s="268"/>
      <c r="AB5" s="268">
        <v>0</v>
      </c>
      <c r="AC5" s="268"/>
      <c r="AD5" s="300"/>
    </row>
    <row r="6" spans="1:52" ht="25.5" customHeight="1" thickBot="1" x14ac:dyDescent="0.25">
      <c r="A6" s="308"/>
      <c r="B6" s="268"/>
      <c r="C6" s="268"/>
      <c r="D6" s="268"/>
      <c r="E6" s="268"/>
      <c r="F6" s="268"/>
      <c r="G6" s="268"/>
      <c r="H6" s="268"/>
      <c r="I6" s="268"/>
      <c r="J6" s="268"/>
      <c r="K6" s="268"/>
      <c r="L6" s="268"/>
      <c r="M6" s="268"/>
      <c r="N6" s="268"/>
      <c r="O6" s="268"/>
      <c r="P6" s="268"/>
      <c r="Q6" s="268"/>
      <c r="R6" s="268"/>
      <c r="S6" s="269"/>
      <c r="T6" s="269"/>
      <c r="U6" s="269"/>
      <c r="V6" s="269"/>
      <c r="W6" s="269"/>
      <c r="X6" s="269"/>
      <c r="Y6" s="269"/>
      <c r="Z6" s="269"/>
      <c r="AA6" s="269"/>
      <c r="AB6" s="269"/>
      <c r="AC6" s="269"/>
      <c r="AD6" s="314"/>
      <c r="AY6"/>
      <c r="AZ6"/>
    </row>
    <row r="7" spans="1:52" ht="25.5" customHeight="1" x14ac:dyDescent="0.2">
      <c r="A7" s="286" t="s">
        <v>87</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8"/>
      <c r="AE7" s="3"/>
      <c r="AF7" s="3"/>
      <c r="AG7" s="3"/>
      <c r="AH7" s="3"/>
      <c r="AI7" s="3"/>
      <c r="AJ7" s="3"/>
      <c r="AK7" s="3"/>
      <c r="AL7" s="3"/>
      <c r="AY7"/>
      <c r="AZ7"/>
    </row>
    <row r="8" spans="1:52" ht="25.5" customHeight="1" x14ac:dyDescent="0.2">
      <c r="A8" s="309" t="s">
        <v>81</v>
      </c>
      <c r="B8" s="296"/>
      <c r="C8" s="296"/>
      <c r="D8" s="296"/>
      <c r="E8" s="296"/>
      <c r="F8" s="296"/>
      <c r="G8" s="296"/>
      <c r="H8" s="296"/>
      <c r="I8" s="296"/>
      <c r="J8" s="296"/>
      <c r="K8" s="296"/>
      <c r="L8" s="296"/>
      <c r="M8" s="264" t="s">
        <v>88</v>
      </c>
      <c r="N8" s="298"/>
      <c r="O8" s="298"/>
      <c r="P8" s="265" t="s">
        <v>89</v>
      </c>
      <c r="Q8" s="266"/>
      <c r="R8" s="267"/>
      <c r="S8" s="264" t="s">
        <v>90</v>
      </c>
      <c r="T8" s="264"/>
      <c r="U8" s="264"/>
      <c r="V8" s="282" t="s">
        <v>91</v>
      </c>
      <c r="W8" s="282"/>
      <c r="X8" s="282"/>
      <c r="Y8" s="264" t="s">
        <v>92</v>
      </c>
      <c r="Z8" s="264"/>
      <c r="AA8" s="264"/>
      <c r="AB8" s="296" t="s">
        <v>93</v>
      </c>
      <c r="AC8" s="296"/>
      <c r="AD8" s="297"/>
      <c r="AY8"/>
      <c r="AZ8"/>
    </row>
    <row r="9" spans="1:52" ht="25.5" customHeight="1" x14ac:dyDescent="0.2">
      <c r="A9" s="294" t="s">
        <v>94</v>
      </c>
      <c r="B9" s="295"/>
      <c r="C9" s="295"/>
      <c r="D9" s="295" t="s">
        <v>95</v>
      </c>
      <c r="E9" s="295"/>
      <c r="F9" s="295"/>
      <c r="G9" s="289" t="s">
        <v>96</v>
      </c>
      <c r="H9" s="289"/>
      <c r="I9" s="289"/>
      <c r="J9" s="289" t="s">
        <v>97</v>
      </c>
      <c r="K9" s="289"/>
      <c r="L9" s="289"/>
      <c r="M9" s="270" t="s">
        <v>98</v>
      </c>
      <c r="N9" s="270"/>
      <c r="O9" s="270"/>
      <c r="P9" s="279" t="s">
        <v>99</v>
      </c>
      <c r="Q9" s="280"/>
      <c r="R9" s="281"/>
      <c r="S9" s="270" t="s">
        <v>100</v>
      </c>
      <c r="T9" s="270"/>
      <c r="U9" s="270"/>
      <c r="V9" s="299" t="s">
        <v>101</v>
      </c>
      <c r="W9" s="299"/>
      <c r="X9" s="299"/>
      <c r="Y9" s="270" t="s">
        <v>100</v>
      </c>
      <c r="Z9" s="270"/>
      <c r="AA9" s="270"/>
      <c r="AB9" s="296"/>
      <c r="AC9" s="296"/>
      <c r="AD9" s="297"/>
    </row>
    <row r="10" spans="1:52" ht="25.5" customHeight="1" x14ac:dyDescent="0.2">
      <c r="A10" s="290">
        <v>0</v>
      </c>
      <c r="B10" s="291"/>
      <c r="C10" s="291"/>
      <c r="D10" s="291">
        <v>0</v>
      </c>
      <c r="E10" s="291"/>
      <c r="F10" s="291"/>
      <c r="G10" s="291">
        <v>0</v>
      </c>
      <c r="H10" s="291"/>
      <c r="I10" s="291"/>
      <c r="J10" s="291">
        <v>0</v>
      </c>
      <c r="K10" s="291"/>
      <c r="L10" s="291"/>
      <c r="M10" s="291">
        <v>0</v>
      </c>
      <c r="N10" s="291"/>
      <c r="O10" s="291"/>
      <c r="P10" s="291">
        <v>0</v>
      </c>
      <c r="Q10" s="291"/>
      <c r="R10" s="291"/>
      <c r="S10" s="268">
        <v>0</v>
      </c>
      <c r="T10" s="268"/>
      <c r="U10" s="268"/>
      <c r="V10" s="268">
        <v>0</v>
      </c>
      <c r="W10" s="268"/>
      <c r="X10" s="268"/>
      <c r="Y10" s="268">
        <v>0</v>
      </c>
      <c r="Z10" s="268"/>
      <c r="AA10" s="268"/>
      <c r="AB10" s="268">
        <v>0</v>
      </c>
      <c r="AC10" s="268"/>
      <c r="AD10" s="300"/>
    </row>
    <row r="11" spans="1:52" ht="25.5" customHeight="1" thickBot="1" x14ac:dyDescent="0.25">
      <c r="A11" s="292"/>
      <c r="B11" s="293"/>
      <c r="C11" s="293"/>
      <c r="D11" s="293"/>
      <c r="E11" s="293"/>
      <c r="F11" s="293"/>
      <c r="G11" s="293"/>
      <c r="H11" s="293"/>
      <c r="I11" s="293"/>
      <c r="J11" s="293"/>
      <c r="K11" s="293"/>
      <c r="L11" s="293"/>
      <c r="M11" s="293"/>
      <c r="N11" s="293"/>
      <c r="O11" s="293"/>
      <c r="P11" s="293"/>
      <c r="Q11" s="293"/>
      <c r="R11" s="293"/>
      <c r="S11" s="301"/>
      <c r="T11" s="301"/>
      <c r="U11" s="301"/>
      <c r="V11" s="301"/>
      <c r="W11" s="301"/>
      <c r="X11" s="301"/>
      <c r="Y11" s="301"/>
      <c r="Z11" s="301"/>
      <c r="AA11" s="301"/>
      <c r="AB11" s="301"/>
      <c r="AC11" s="301"/>
      <c r="AD11" s="302"/>
    </row>
    <row r="12" spans="1:52" ht="25.5" customHeight="1" x14ac:dyDescent="0.2">
      <c r="A12" s="316" t="s">
        <v>68</v>
      </c>
      <c r="B12" s="317"/>
      <c r="C12" s="317"/>
      <c r="D12" s="317"/>
      <c r="E12" s="317"/>
      <c r="F12" s="317"/>
      <c r="G12" s="317"/>
      <c r="H12" s="317"/>
      <c r="I12" s="317"/>
      <c r="J12" s="287" t="s">
        <v>102</v>
      </c>
      <c r="K12" s="287"/>
      <c r="L12" s="287"/>
      <c r="M12" s="287"/>
      <c r="N12" s="287"/>
      <c r="O12" s="287"/>
      <c r="P12" s="287"/>
      <c r="Q12" s="287"/>
      <c r="R12" s="287"/>
      <c r="S12" s="287"/>
      <c r="T12" s="287"/>
      <c r="U12" s="288"/>
    </row>
    <row r="13" spans="1:52" ht="25.5" customHeight="1" x14ac:dyDescent="0.2">
      <c r="A13" s="309" t="s">
        <v>103</v>
      </c>
      <c r="B13" s="322"/>
      <c r="C13" s="322"/>
      <c r="D13" s="322"/>
      <c r="E13" s="322"/>
      <c r="F13" s="322"/>
      <c r="G13" s="264" t="s">
        <v>104</v>
      </c>
      <c r="H13" s="264"/>
      <c r="I13" s="264"/>
      <c r="J13" s="264" t="s">
        <v>105</v>
      </c>
      <c r="K13" s="264"/>
      <c r="L13" s="264"/>
      <c r="M13" s="264" t="s">
        <v>106</v>
      </c>
      <c r="N13" s="264"/>
      <c r="O13" s="264"/>
      <c r="P13" s="296" t="s">
        <v>51</v>
      </c>
      <c r="Q13" s="296"/>
      <c r="R13" s="296"/>
      <c r="S13" s="264" t="s">
        <v>107</v>
      </c>
      <c r="T13" s="264"/>
      <c r="U13" s="323"/>
    </row>
    <row r="14" spans="1:52" ht="25.5" customHeight="1" x14ac:dyDescent="0.2">
      <c r="A14" s="294" t="s">
        <v>85</v>
      </c>
      <c r="B14" s="320"/>
      <c r="C14" s="320"/>
      <c r="D14" s="289" t="s">
        <v>97</v>
      </c>
      <c r="E14" s="321"/>
      <c r="F14" s="321"/>
      <c r="G14" s="270" t="s">
        <v>108</v>
      </c>
      <c r="H14" s="270"/>
      <c r="I14" s="270"/>
      <c r="J14" s="270" t="s">
        <v>109</v>
      </c>
      <c r="K14" s="270"/>
      <c r="L14" s="270"/>
      <c r="M14" s="270" t="s">
        <v>110</v>
      </c>
      <c r="N14" s="270"/>
      <c r="O14" s="270"/>
      <c r="P14" s="296"/>
      <c r="Q14" s="296"/>
      <c r="R14" s="296"/>
      <c r="S14" s="270" t="s">
        <v>111</v>
      </c>
      <c r="T14" s="270"/>
      <c r="U14" s="324"/>
    </row>
    <row r="15" spans="1:52" ht="25.5" customHeight="1" x14ac:dyDescent="0.2">
      <c r="A15" s="290">
        <v>0</v>
      </c>
      <c r="B15" s="291"/>
      <c r="C15" s="291"/>
      <c r="D15" s="291">
        <v>0</v>
      </c>
      <c r="E15" s="291"/>
      <c r="F15" s="291"/>
      <c r="G15" s="291">
        <v>0</v>
      </c>
      <c r="H15" s="291"/>
      <c r="I15" s="291"/>
      <c r="J15" s="291">
        <v>0</v>
      </c>
      <c r="K15" s="291"/>
      <c r="L15" s="291"/>
      <c r="M15" s="291">
        <v>0</v>
      </c>
      <c r="N15" s="291"/>
      <c r="O15" s="291"/>
      <c r="P15" s="291">
        <v>0</v>
      </c>
      <c r="Q15" s="291"/>
      <c r="R15" s="291"/>
      <c r="S15" s="268">
        <v>0</v>
      </c>
      <c r="T15" s="268"/>
      <c r="U15" s="300"/>
    </row>
    <row r="16" spans="1:52" ht="25.5" customHeight="1" thickBot="1" x14ac:dyDescent="0.25">
      <c r="A16" s="292"/>
      <c r="B16" s="293"/>
      <c r="C16" s="293"/>
      <c r="D16" s="293"/>
      <c r="E16" s="293"/>
      <c r="F16" s="293"/>
      <c r="G16" s="293"/>
      <c r="H16" s="293"/>
      <c r="I16" s="293"/>
      <c r="J16" s="293"/>
      <c r="K16" s="293"/>
      <c r="L16" s="293"/>
      <c r="M16" s="293"/>
      <c r="N16" s="293"/>
      <c r="O16" s="293"/>
      <c r="P16" s="293"/>
      <c r="Q16" s="293"/>
      <c r="R16" s="293"/>
      <c r="S16" s="301"/>
      <c r="T16" s="301"/>
      <c r="U16" s="302"/>
    </row>
    <row r="19" spans="1:34" ht="25.5" customHeight="1" thickBot="1" x14ac:dyDescent="0.25">
      <c r="A19" s="10" t="s">
        <v>112</v>
      </c>
      <c r="B19" s="10" t="s">
        <v>113</v>
      </c>
      <c r="W19" s="10" t="s">
        <v>114</v>
      </c>
      <c r="X19" s="10" t="s">
        <v>115</v>
      </c>
    </row>
    <row r="20" spans="1:34" ht="25.5" customHeight="1" x14ac:dyDescent="0.2">
      <c r="A20" s="114"/>
      <c r="B20" s="115"/>
      <c r="C20" s="115"/>
      <c r="D20" s="115"/>
      <c r="E20" s="115"/>
      <c r="F20" s="115"/>
      <c r="G20" s="115"/>
      <c r="H20" s="115"/>
      <c r="I20" s="115"/>
      <c r="J20" s="115"/>
      <c r="K20" s="115"/>
      <c r="L20" s="115"/>
      <c r="M20" s="115"/>
      <c r="N20" s="115"/>
      <c r="O20" s="115"/>
      <c r="P20" s="115"/>
      <c r="Q20" s="115"/>
      <c r="R20" s="115"/>
      <c r="S20" s="115"/>
      <c r="T20" s="116"/>
      <c r="W20" s="114"/>
      <c r="X20" s="115"/>
      <c r="Y20" s="115"/>
      <c r="Z20" s="115"/>
      <c r="AA20" s="115"/>
      <c r="AB20" s="115"/>
      <c r="AC20" s="116"/>
    </row>
    <row r="21" spans="1:34" s="13" customFormat="1" ht="25.5" customHeight="1" x14ac:dyDescent="0.2">
      <c r="A21" s="73" t="s">
        <v>116</v>
      </c>
      <c r="B21" s="74" t="s">
        <v>117</v>
      </c>
      <c r="C21" s="74" t="s">
        <v>118</v>
      </c>
      <c r="D21" s="74" t="s">
        <v>119</v>
      </c>
      <c r="E21" s="74" t="s">
        <v>120</v>
      </c>
      <c r="F21" s="74" t="s">
        <v>121</v>
      </c>
      <c r="G21" s="74" t="s">
        <v>122</v>
      </c>
      <c r="H21" s="74" t="s">
        <v>123</v>
      </c>
      <c r="I21" s="74" t="s">
        <v>124</v>
      </c>
      <c r="J21" s="74" t="s">
        <v>125</v>
      </c>
      <c r="K21" s="74" t="s">
        <v>126</v>
      </c>
      <c r="L21" s="74" t="s">
        <v>127</v>
      </c>
      <c r="M21" s="74" t="s">
        <v>128</v>
      </c>
      <c r="N21" s="74" t="s">
        <v>129</v>
      </c>
      <c r="O21" s="74" t="s">
        <v>130</v>
      </c>
      <c r="P21" s="74" t="s">
        <v>131</v>
      </c>
      <c r="Q21" s="74" t="s">
        <v>132</v>
      </c>
      <c r="R21" s="74" t="s">
        <v>133</v>
      </c>
      <c r="S21" s="74" t="s">
        <v>134</v>
      </c>
      <c r="T21" s="75" t="s">
        <v>135</v>
      </c>
      <c r="U21" s="137"/>
      <c r="V21" s="137"/>
      <c r="W21" s="73" t="s">
        <v>136</v>
      </c>
      <c r="X21" s="74" t="s">
        <v>137</v>
      </c>
      <c r="Y21" s="74" t="s">
        <v>138</v>
      </c>
      <c r="Z21" s="74" t="s">
        <v>139</v>
      </c>
      <c r="AA21" s="74" t="s">
        <v>140</v>
      </c>
      <c r="AB21" s="74" t="s">
        <v>141</v>
      </c>
      <c r="AC21" s="75" t="s">
        <v>142</v>
      </c>
      <c r="AD21" s="137"/>
    </row>
    <row r="22" spans="1:34" ht="25.5" customHeight="1" x14ac:dyDescent="0.2">
      <c r="A22" s="325" t="s">
        <v>143</v>
      </c>
      <c r="B22" s="318" t="s">
        <v>144</v>
      </c>
      <c r="C22" s="318" t="s">
        <v>145</v>
      </c>
      <c r="D22" s="318" t="s">
        <v>146</v>
      </c>
      <c r="E22" s="318" t="s">
        <v>147</v>
      </c>
      <c r="F22" s="318" t="s">
        <v>148</v>
      </c>
      <c r="G22" s="318" t="s">
        <v>149</v>
      </c>
      <c r="H22" s="318" t="s">
        <v>150</v>
      </c>
      <c r="I22" s="318" t="s">
        <v>151</v>
      </c>
      <c r="J22" s="318" t="s">
        <v>152</v>
      </c>
      <c r="K22" s="318" t="s">
        <v>153</v>
      </c>
      <c r="L22" s="318" t="s">
        <v>154</v>
      </c>
      <c r="M22" s="318" t="s">
        <v>104</v>
      </c>
      <c r="N22" s="318" t="s">
        <v>155</v>
      </c>
      <c r="O22" s="318" t="s">
        <v>156</v>
      </c>
      <c r="P22" s="318" t="s">
        <v>157</v>
      </c>
      <c r="Q22" s="318" t="s">
        <v>158</v>
      </c>
      <c r="R22" s="318" t="s">
        <v>159</v>
      </c>
      <c r="S22" s="318" t="s">
        <v>160</v>
      </c>
      <c r="T22" s="327" t="s">
        <v>161</v>
      </c>
      <c r="W22" s="325" t="s">
        <v>162</v>
      </c>
      <c r="X22" s="318" t="s">
        <v>163</v>
      </c>
      <c r="Y22" s="318" t="s">
        <v>164</v>
      </c>
      <c r="Z22" s="318" t="s">
        <v>165</v>
      </c>
      <c r="AA22" s="318" t="s">
        <v>166</v>
      </c>
      <c r="AB22" s="318" t="s">
        <v>167</v>
      </c>
      <c r="AC22" s="327" t="s">
        <v>168</v>
      </c>
      <c r="AD22" s="137"/>
      <c r="AE22" s="137"/>
      <c r="AF22" s="137"/>
      <c r="AG22" s="137"/>
      <c r="AH22" s="137"/>
    </row>
    <row r="23" spans="1:34" ht="25.5" customHeight="1" x14ac:dyDescent="0.2">
      <c r="A23" s="325"/>
      <c r="B23" s="318"/>
      <c r="C23" s="318"/>
      <c r="D23" s="318"/>
      <c r="E23" s="318"/>
      <c r="F23" s="318"/>
      <c r="G23" s="318"/>
      <c r="H23" s="318"/>
      <c r="I23" s="318"/>
      <c r="J23" s="318"/>
      <c r="K23" s="318"/>
      <c r="L23" s="318"/>
      <c r="M23" s="318"/>
      <c r="N23" s="318"/>
      <c r="O23" s="318"/>
      <c r="P23" s="318"/>
      <c r="Q23" s="318"/>
      <c r="R23" s="318"/>
      <c r="S23" s="318"/>
      <c r="T23" s="327"/>
      <c r="U23" s="137"/>
      <c r="W23" s="325"/>
      <c r="X23" s="318"/>
      <c r="Y23" s="318"/>
      <c r="Z23" s="318"/>
      <c r="AA23" s="318"/>
      <c r="AB23" s="318"/>
      <c r="AC23" s="327"/>
      <c r="AD23" s="18"/>
      <c r="AE23" s="18"/>
      <c r="AF23" s="18"/>
      <c r="AG23" s="18"/>
    </row>
    <row r="24" spans="1:34" ht="25.5" customHeight="1" x14ac:dyDescent="0.2">
      <c r="A24" s="325"/>
      <c r="B24" s="318"/>
      <c r="C24" s="318"/>
      <c r="D24" s="318"/>
      <c r="E24" s="318"/>
      <c r="F24" s="318"/>
      <c r="G24" s="318"/>
      <c r="H24" s="318"/>
      <c r="I24" s="318"/>
      <c r="J24" s="318"/>
      <c r="K24" s="318"/>
      <c r="L24" s="318"/>
      <c r="M24" s="318"/>
      <c r="N24" s="318"/>
      <c r="O24" s="318"/>
      <c r="P24" s="318"/>
      <c r="Q24" s="318"/>
      <c r="R24" s="318"/>
      <c r="S24" s="318"/>
      <c r="T24" s="327"/>
      <c r="U24" s="137"/>
      <c r="V24" s="137"/>
      <c r="W24" s="325"/>
      <c r="X24" s="318"/>
      <c r="Y24" s="318"/>
      <c r="Z24" s="318"/>
      <c r="AA24" s="318"/>
      <c r="AB24" s="318"/>
      <c r="AC24" s="327"/>
      <c r="AD24" s="55"/>
      <c r="AE24" s="18"/>
      <c r="AF24" s="18"/>
      <c r="AG24" s="18"/>
    </row>
    <row r="25" spans="1:34" ht="25.5" customHeight="1" x14ac:dyDescent="0.2">
      <c r="A25" s="325"/>
      <c r="B25" s="318"/>
      <c r="C25" s="318"/>
      <c r="D25" s="318"/>
      <c r="E25" s="318"/>
      <c r="F25" s="318"/>
      <c r="G25" s="318"/>
      <c r="H25" s="318"/>
      <c r="I25" s="318"/>
      <c r="J25" s="318"/>
      <c r="K25" s="318"/>
      <c r="L25" s="318"/>
      <c r="M25" s="318"/>
      <c r="N25" s="318"/>
      <c r="O25" s="318"/>
      <c r="P25" s="318"/>
      <c r="Q25" s="318"/>
      <c r="R25" s="318"/>
      <c r="S25" s="318"/>
      <c r="T25" s="327"/>
      <c r="U25" s="19"/>
      <c r="V25" s="19"/>
      <c r="W25" s="325"/>
      <c r="X25" s="318"/>
      <c r="Y25" s="318"/>
      <c r="Z25" s="318"/>
      <c r="AA25" s="318"/>
      <c r="AB25" s="318"/>
      <c r="AC25" s="327"/>
      <c r="AD25" s="19"/>
      <c r="AE25" s="19"/>
      <c r="AF25" s="19"/>
      <c r="AG25" s="19"/>
    </row>
    <row r="26" spans="1:34" ht="25.5" customHeight="1" x14ac:dyDescent="0.2">
      <c r="A26" s="325"/>
      <c r="B26" s="318"/>
      <c r="C26" s="318"/>
      <c r="D26" s="318"/>
      <c r="E26" s="318"/>
      <c r="F26" s="318"/>
      <c r="G26" s="318"/>
      <c r="H26" s="318"/>
      <c r="I26" s="318"/>
      <c r="J26" s="318"/>
      <c r="K26" s="318"/>
      <c r="L26" s="318"/>
      <c r="M26" s="318"/>
      <c r="N26" s="318"/>
      <c r="O26" s="318"/>
      <c r="P26" s="318"/>
      <c r="Q26" s="318"/>
      <c r="R26" s="318"/>
      <c r="S26" s="318"/>
      <c r="T26" s="327"/>
      <c r="U26" s="19"/>
      <c r="V26" s="19"/>
      <c r="W26" s="325"/>
      <c r="X26" s="318"/>
      <c r="Y26" s="318"/>
      <c r="Z26" s="318"/>
      <c r="AA26" s="318"/>
      <c r="AB26" s="318"/>
      <c r="AC26" s="327"/>
      <c r="AD26" s="19"/>
      <c r="AE26" s="19"/>
      <c r="AF26" s="19"/>
      <c r="AG26" s="19"/>
    </row>
    <row r="27" spans="1:34" ht="25.5" customHeight="1" x14ac:dyDescent="0.2">
      <c r="A27" s="325"/>
      <c r="B27" s="318"/>
      <c r="C27" s="318"/>
      <c r="D27" s="318"/>
      <c r="E27" s="318"/>
      <c r="F27" s="318"/>
      <c r="G27" s="318"/>
      <c r="H27" s="318"/>
      <c r="I27" s="318"/>
      <c r="J27" s="318"/>
      <c r="K27" s="318"/>
      <c r="L27" s="318"/>
      <c r="M27" s="318"/>
      <c r="N27" s="318"/>
      <c r="O27" s="318"/>
      <c r="P27" s="318"/>
      <c r="Q27" s="318"/>
      <c r="R27" s="318"/>
      <c r="S27" s="318"/>
      <c r="T27" s="327"/>
      <c r="W27" s="325"/>
      <c r="X27" s="318"/>
      <c r="Y27" s="318"/>
      <c r="Z27" s="318"/>
      <c r="AA27" s="318"/>
      <c r="AB27" s="318"/>
      <c r="AC27" s="327"/>
    </row>
    <row r="28" spans="1:34" ht="25.5" customHeight="1" x14ac:dyDescent="0.2">
      <c r="A28" s="325"/>
      <c r="B28" s="318"/>
      <c r="C28" s="318"/>
      <c r="D28" s="318"/>
      <c r="E28" s="318"/>
      <c r="F28" s="318"/>
      <c r="G28" s="318"/>
      <c r="H28" s="318"/>
      <c r="I28" s="318"/>
      <c r="J28" s="318"/>
      <c r="K28" s="318"/>
      <c r="L28" s="318"/>
      <c r="M28" s="318"/>
      <c r="N28" s="318"/>
      <c r="O28" s="318"/>
      <c r="P28" s="318"/>
      <c r="Q28" s="318"/>
      <c r="R28" s="318"/>
      <c r="S28" s="318"/>
      <c r="T28" s="327"/>
      <c r="W28" s="325"/>
      <c r="X28" s="318"/>
      <c r="Y28" s="318"/>
      <c r="Z28" s="318"/>
      <c r="AA28" s="318"/>
      <c r="AB28" s="318"/>
      <c r="AC28" s="327"/>
    </row>
    <row r="29" spans="1:34" ht="25.5" customHeight="1" thickBot="1" x14ac:dyDescent="0.25">
      <c r="A29" s="326"/>
      <c r="B29" s="319"/>
      <c r="C29" s="319"/>
      <c r="D29" s="319"/>
      <c r="E29" s="319"/>
      <c r="F29" s="319"/>
      <c r="G29" s="319"/>
      <c r="H29" s="319"/>
      <c r="I29" s="319"/>
      <c r="J29" s="319"/>
      <c r="K29" s="319"/>
      <c r="L29" s="319"/>
      <c r="M29" s="319"/>
      <c r="N29" s="319"/>
      <c r="O29" s="319"/>
      <c r="P29" s="319"/>
      <c r="Q29" s="319"/>
      <c r="R29" s="319"/>
      <c r="S29" s="319"/>
      <c r="T29" s="328"/>
      <c r="W29" s="326"/>
      <c r="X29" s="319"/>
      <c r="Y29" s="319"/>
      <c r="Z29" s="319"/>
      <c r="AA29" s="319"/>
      <c r="AB29" s="319"/>
      <c r="AC29" s="328"/>
    </row>
    <row r="30" spans="1:34" ht="25.5" customHeight="1" x14ac:dyDescent="0.2">
      <c r="A30" s="58"/>
      <c r="B30" s="58"/>
      <c r="C30" s="57"/>
      <c r="D30" s="57"/>
      <c r="E30" s="57"/>
      <c r="F30" s="57"/>
      <c r="G30" s="57"/>
      <c r="H30" s="57"/>
      <c r="I30" s="57"/>
      <c r="J30" s="57"/>
      <c r="K30" s="57"/>
      <c r="L30" s="57"/>
      <c r="M30" s="57"/>
      <c r="N30" s="57"/>
      <c r="O30" s="57"/>
      <c r="P30" s="57"/>
      <c r="Q30" s="57"/>
      <c r="R30" s="57"/>
      <c r="S30" s="57"/>
      <c r="T30" s="57"/>
    </row>
    <row r="32" spans="1:34" ht="25.5" customHeight="1" x14ac:dyDescent="0.2">
      <c r="B32" s="20"/>
    </row>
    <row r="34" spans="1:24" ht="25.5" customHeight="1" x14ac:dyDescent="0.2">
      <c r="A34" s="20"/>
      <c r="B34" s="20"/>
      <c r="W34" s="20"/>
      <c r="X34" s="20"/>
    </row>
    <row r="36" spans="1:24" ht="25.5" customHeight="1" x14ac:dyDescent="0.2">
      <c r="A36" s="20"/>
      <c r="B36" s="20"/>
      <c r="W36" s="20"/>
      <c r="X36" s="20"/>
    </row>
    <row r="38" spans="1:24" ht="25.5" customHeight="1" x14ac:dyDescent="0.2">
      <c r="A38" s="20"/>
      <c r="B38" s="20"/>
    </row>
  </sheetData>
  <sheetProtection password="C734" sheet="1"/>
  <mergeCells count="101">
    <mergeCell ref="E22:E29"/>
    <mergeCell ref="F22:F29"/>
    <mergeCell ref="D22:D29"/>
    <mergeCell ref="I22:I29"/>
    <mergeCell ref="J15:L16"/>
    <mergeCell ref="D15:F16"/>
    <mergeCell ref="G15:I16"/>
    <mergeCell ref="AB22:AB29"/>
    <mergeCell ref="AC22:AC29"/>
    <mergeCell ref="Q22:Q29"/>
    <mergeCell ref="R22:R29"/>
    <mergeCell ref="S22:S29"/>
    <mergeCell ref="T22:T29"/>
    <mergeCell ref="W22:W29"/>
    <mergeCell ref="G22:G29"/>
    <mergeCell ref="H22:H29"/>
    <mergeCell ref="K22:K29"/>
    <mergeCell ref="P22:P29"/>
    <mergeCell ref="AA22:AA29"/>
    <mergeCell ref="X22:X29"/>
    <mergeCell ref="Y22:Y29"/>
    <mergeCell ref="Z22:Z29"/>
    <mergeCell ref="M22:M29"/>
    <mergeCell ref="N22:N29"/>
    <mergeCell ref="O22:O29"/>
    <mergeCell ref="J22:J29"/>
    <mergeCell ref="A12:I12"/>
    <mergeCell ref="G13:I13"/>
    <mergeCell ref="G14:I14"/>
    <mergeCell ref="P13:R14"/>
    <mergeCell ref="L22:L29"/>
    <mergeCell ref="A14:C14"/>
    <mergeCell ref="D14:F14"/>
    <mergeCell ref="A13:F13"/>
    <mergeCell ref="Y10:AA11"/>
    <mergeCell ref="J13:L13"/>
    <mergeCell ref="J14:L14"/>
    <mergeCell ref="J12:U12"/>
    <mergeCell ref="M13:O13"/>
    <mergeCell ref="M14:O14"/>
    <mergeCell ref="S13:U13"/>
    <mergeCell ref="S14:U14"/>
    <mergeCell ref="M10:O11"/>
    <mergeCell ref="P10:R11"/>
    <mergeCell ref="S10:U11"/>
    <mergeCell ref="A15:C16"/>
    <mergeCell ref="M15:O16"/>
    <mergeCell ref="A22:A29"/>
    <mergeCell ref="B22:B29"/>
    <mergeCell ref="C22:C29"/>
    <mergeCell ref="S15:U16"/>
    <mergeCell ref="V10:X11"/>
    <mergeCell ref="P15:R16"/>
    <mergeCell ref="D3:F4"/>
    <mergeCell ref="A2:F2"/>
    <mergeCell ref="S9:U9"/>
    <mergeCell ref="A5:C6"/>
    <mergeCell ref="D5:F6"/>
    <mergeCell ref="G5:I6"/>
    <mergeCell ref="G2:R2"/>
    <mergeCell ref="A8:L8"/>
    <mergeCell ref="G9:I9"/>
    <mergeCell ref="P9:R9"/>
    <mergeCell ref="A3:C4"/>
    <mergeCell ref="S2:AD2"/>
    <mergeCell ref="S3:AD3"/>
    <mergeCell ref="J5:L6"/>
    <mergeCell ref="J4:L4"/>
    <mergeCell ref="S4:U4"/>
    <mergeCell ref="AB5:AD6"/>
    <mergeCell ref="M5:O6"/>
    <mergeCell ref="P5:R6"/>
    <mergeCell ref="AB4:AD4"/>
    <mergeCell ref="AB10:AD11"/>
    <mergeCell ref="A10:C11"/>
    <mergeCell ref="D10:F11"/>
    <mergeCell ref="G10:I11"/>
    <mergeCell ref="J10:L11"/>
    <mergeCell ref="A9:C9"/>
    <mergeCell ref="D9:F9"/>
    <mergeCell ref="AB8:AD9"/>
    <mergeCell ref="M8:O8"/>
    <mergeCell ref="V9:X9"/>
    <mergeCell ref="V4:X4"/>
    <mergeCell ref="S8:U8"/>
    <mergeCell ref="P8:R8"/>
    <mergeCell ref="S5:U6"/>
    <mergeCell ref="V5:X6"/>
    <mergeCell ref="Y9:AA9"/>
    <mergeCell ref="M9:O9"/>
    <mergeCell ref="G3:I4"/>
    <mergeCell ref="M3:O4"/>
    <mergeCell ref="P3:R3"/>
    <mergeCell ref="P4:R4"/>
    <mergeCell ref="J3:L3"/>
    <mergeCell ref="Y8:AA8"/>
    <mergeCell ref="V8:X8"/>
    <mergeCell ref="Y4:AA4"/>
    <mergeCell ref="Y5:AA6"/>
    <mergeCell ref="A7:AD7"/>
    <mergeCell ref="J9:L9"/>
  </mergeCells>
  <phoneticPr fontId="2"/>
  <dataValidations count="2">
    <dataValidation imeMode="off" allowBlank="1" showInputMessage="1" showErrorMessage="1" sqref="A5:AD6 A10:AD11 A15:U16" xr:uid="{00000000-0002-0000-0200-000000000000}"/>
    <dataValidation type="list" allowBlank="1" showInputMessage="1" showErrorMessage="1" sqref="A20:T20 W20:AC20" xr:uid="{00000000-0002-0000-0200-000001000000}">
      <formula1>"○"</formula1>
    </dataValidation>
  </dataValidations>
  <pageMargins left="0.39370078740157483" right="0.39370078740157483" top="0.39370078740157483" bottom="0.39370078740157483" header="0.39370078740157483" footer="0.3937007874015748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45"/>
  <sheetViews>
    <sheetView topLeftCell="A10" zoomScaleNormal="100" workbookViewId="0">
      <selection activeCell="H20" sqref="H20"/>
    </sheetView>
  </sheetViews>
  <sheetFormatPr defaultColWidth="4.453125" defaultRowHeight="25.5" customHeight="1" x14ac:dyDescent="0.2"/>
  <cols>
    <col min="1" max="16384" width="4.453125" style="10"/>
  </cols>
  <sheetData>
    <row r="1" spans="1:46" ht="25.5" customHeight="1" thickBot="1" x14ac:dyDescent="0.25">
      <c r="A1" s="10" t="s">
        <v>169</v>
      </c>
      <c r="B1" s="10" t="s">
        <v>170</v>
      </c>
    </row>
    <row r="2" spans="1:46" ht="25.5" customHeight="1" x14ac:dyDescent="0.2">
      <c r="A2" s="241" t="s">
        <v>171</v>
      </c>
      <c r="B2" s="345"/>
      <c r="C2" s="345"/>
      <c r="D2" s="345"/>
      <c r="E2" s="345"/>
      <c r="F2" s="345"/>
      <c r="G2" s="346"/>
      <c r="H2" s="242" t="s">
        <v>172</v>
      </c>
      <c r="I2" s="351"/>
      <c r="J2" s="351"/>
      <c r="K2" s="351"/>
      <c r="L2" s="351"/>
      <c r="M2" s="351"/>
      <c r="N2" s="351"/>
      <c r="O2" s="351"/>
      <c r="P2" s="351"/>
      <c r="Q2" s="352"/>
      <c r="R2" s="341" t="s">
        <v>173</v>
      </c>
      <c r="S2" s="351"/>
      <c r="T2" s="351"/>
      <c r="U2" s="351"/>
      <c r="V2" s="351"/>
      <c r="W2" s="351"/>
      <c r="X2" s="351"/>
      <c r="Y2" s="351"/>
      <c r="Z2" s="351"/>
      <c r="AA2" s="352"/>
      <c r="AB2" s="341" t="s">
        <v>174</v>
      </c>
      <c r="AC2" s="242"/>
      <c r="AD2" s="242"/>
      <c r="AE2" s="242"/>
      <c r="AF2" s="242"/>
      <c r="AG2" s="242"/>
      <c r="AH2" s="242"/>
      <c r="AI2" s="242"/>
      <c r="AJ2" s="242"/>
      <c r="AK2" s="242"/>
      <c r="AL2" s="242"/>
      <c r="AM2" s="243"/>
      <c r="AN2" s="137"/>
      <c r="AO2" s="137"/>
      <c r="AP2" s="137"/>
      <c r="AQ2" s="137"/>
      <c r="AR2" s="137"/>
    </row>
    <row r="3" spans="1:46" ht="25.5" customHeight="1" x14ac:dyDescent="0.2">
      <c r="A3" s="347"/>
      <c r="B3" s="348"/>
      <c r="C3" s="348"/>
      <c r="D3" s="348"/>
      <c r="E3" s="348"/>
      <c r="F3" s="348"/>
      <c r="G3" s="349"/>
      <c r="H3" s="144"/>
      <c r="I3" s="144"/>
      <c r="J3" s="144"/>
      <c r="K3" s="144"/>
      <c r="L3" s="144"/>
      <c r="M3" s="144"/>
      <c r="N3" s="144"/>
      <c r="O3" s="144"/>
      <c r="P3" s="342" t="s">
        <v>63</v>
      </c>
      <c r="Q3" s="350"/>
      <c r="R3" s="24"/>
      <c r="S3" s="144"/>
      <c r="T3" s="144"/>
      <c r="U3" s="144"/>
      <c r="V3" s="144"/>
      <c r="W3" s="144"/>
      <c r="X3" s="144"/>
      <c r="Y3" s="144"/>
      <c r="Z3" s="342" t="s">
        <v>63</v>
      </c>
      <c r="AA3" s="350"/>
      <c r="AB3" s="25"/>
      <c r="AC3" s="144"/>
      <c r="AD3" s="144"/>
      <c r="AE3" s="144"/>
      <c r="AF3" s="144"/>
      <c r="AG3" s="144"/>
      <c r="AH3" s="144"/>
      <c r="AI3" s="144"/>
      <c r="AJ3" s="144"/>
      <c r="AK3" s="144"/>
      <c r="AL3" s="342" t="s">
        <v>63</v>
      </c>
      <c r="AM3" s="343"/>
      <c r="AN3" s="137"/>
      <c r="AO3" s="137"/>
      <c r="AP3" s="137"/>
      <c r="AQ3" s="137"/>
      <c r="AR3" s="137"/>
    </row>
    <row r="4" spans="1:46" ht="25.5" customHeight="1" x14ac:dyDescent="0.2">
      <c r="A4" s="329" t="s">
        <v>175</v>
      </c>
      <c r="B4" s="330"/>
      <c r="C4" s="330"/>
      <c r="D4" s="330"/>
      <c r="E4" s="330"/>
      <c r="F4" s="330"/>
      <c r="G4" s="331"/>
      <c r="H4" s="338">
        <v>0</v>
      </c>
      <c r="I4" s="339"/>
      <c r="J4" s="339"/>
      <c r="K4" s="339"/>
      <c r="L4" s="339"/>
      <c r="M4" s="339"/>
      <c r="N4" s="339"/>
      <c r="O4" s="339"/>
      <c r="P4" s="339"/>
      <c r="Q4" s="340"/>
      <c r="R4" s="353"/>
      <c r="S4" s="354"/>
      <c r="T4" s="354"/>
      <c r="U4" s="354"/>
      <c r="V4" s="354"/>
      <c r="W4" s="354"/>
      <c r="X4" s="354"/>
      <c r="Y4" s="354"/>
      <c r="Z4" s="354"/>
      <c r="AA4" s="355"/>
      <c r="AB4" s="332">
        <f>H4</f>
        <v>0</v>
      </c>
      <c r="AC4" s="333"/>
      <c r="AD4" s="333"/>
      <c r="AE4" s="333"/>
      <c r="AF4" s="333"/>
      <c r="AG4" s="333"/>
      <c r="AH4" s="333"/>
      <c r="AI4" s="333"/>
      <c r="AJ4" s="333"/>
      <c r="AK4" s="333"/>
      <c r="AL4" s="333"/>
      <c r="AM4" s="344"/>
      <c r="AN4" s="137"/>
      <c r="AO4" s="137"/>
      <c r="AP4" s="137"/>
      <c r="AQ4" s="137"/>
      <c r="AR4" s="137"/>
    </row>
    <row r="5" spans="1:46" ht="25.5" customHeight="1" x14ac:dyDescent="0.2">
      <c r="A5" s="329" t="s">
        <v>176</v>
      </c>
      <c r="B5" s="330"/>
      <c r="C5" s="330"/>
      <c r="D5" s="330"/>
      <c r="E5" s="330"/>
      <c r="F5" s="330"/>
      <c r="G5" s="331"/>
      <c r="H5" s="338">
        <v>0</v>
      </c>
      <c r="I5" s="339"/>
      <c r="J5" s="339"/>
      <c r="K5" s="339"/>
      <c r="L5" s="339"/>
      <c r="M5" s="339"/>
      <c r="N5" s="339"/>
      <c r="O5" s="339"/>
      <c r="P5" s="339"/>
      <c r="Q5" s="340"/>
      <c r="R5" s="338">
        <v>0</v>
      </c>
      <c r="S5" s="339"/>
      <c r="T5" s="339"/>
      <c r="U5" s="339"/>
      <c r="V5" s="339"/>
      <c r="W5" s="339"/>
      <c r="X5" s="339"/>
      <c r="Y5" s="339"/>
      <c r="Z5" s="339"/>
      <c r="AA5" s="340"/>
      <c r="AB5" s="332">
        <f>H5+R5</f>
        <v>0</v>
      </c>
      <c r="AC5" s="333"/>
      <c r="AD5" s="333"/>
      <c r="AE5" s="333"/>
      <c r="AF5" s="333"/>
      <c r="AG5" s="333"/>
      <c r="AH5" s="333"/>
      <c r="AI5" s="333"/>
      <c r="AJ5" s="333"/>
      <c r="AK5" s="333"/>
      <c r="AL5" s="333"/>
      <c r="AM5" s="344"/>
      <c r="AN5" s="137"/>
      <c r="AO5" s="137"/>
      <c r="AP5" s="137"/>
      <c r="AQ5" s="137"/>
      <c r="AR5" s="137"/>
    </row>
    <row r="6" spans="1:46" ht="25.5" customHeight="1" x14ac:dyDescent="0.2">
      <c r="A6" s="329" t="s">
        <v>177</v>
      </c>
      <c r="B6" s="330"/>
      <c r="C6" s="330"/>
      <c r="D6" s="330"/>
      <c r="E6" s="330"/>
      <c r="F6" s="330"/>
      <c r="G6" s="331"/>
      <c r="H6" s="335"/>
      <c r="I6" s="336"/>
      <c r="J6" s="336"/>
      <c r="K6" s="336"/>
      <c r="L6" s="336"/>
      <c r="M6" s="336"/>
      <c r="N6" s="336"/>
      <c r="O6" s="336"/>
      <c r="P6" s="336"/>
      <c r="Q6" s="337"/>
      <c r="R6" s="338">
        <v>0</v>
      </c>
      <c r="S6" s="339"/>
      <c r="T6" s="339"/>
      <c r="U6" s="339"/>
      <c r="V6" s="339"/>
      <c r="W6" s="339"/>
      <c r="X6" s="339"/>
      <c r="Y6" s="339"/>
      <c r="Z6" s="339"/>
      <c r="AA6" s="340"/>
      <c r="AB6" s="332">
        <f>R6</f>
        <v>0</v>
      </c>
      <c r="AC6" s="333"/>
      <c r="AD6" s="333"/>
      <c r="AE6" s="333"/>
      <c r="AF6" s="333"/>
      <c r="AG6" s="333"/>
      <c r="AH6" s="333"/>
      <c r="AI6" s="333"/>
      <c r="AJ6" s="333"/>
      <c r="AK6" s="333"/>
      <c r="AL6" s="333"/>
      <c r="AM6" s="344"/>
      <c r="AN6" s="137"/>
      <c r="AO6" s="137"/>
      <c r="AP6" s="137"/>
      <c r="AQ6" s="137"/>
      <c r="AR6" s="137"/>
    </row>
    <row r="7" spans="1:46" ht="25.5" customHeight="1" thickBot="1" x14ac:dyDescent="0.25">
      <c r="A7" s="329" t="s">
        <v>178</v>
      </c>
      <c r="B7" s="330"/>
      <c r="C7" s="330"/>
      <c r="D7" s="330"/>
      <c r="E7" s="330"/>
      <c r="F7" s="330"/>
      <c r="G7" s="331"/>
      <c r="H7" s="332">
        <f>H4+H5</f>
        <v>0</v>
      </c>
      <c r="I7" s="333"/>
      <c r="J7" s="333"/>
      <c r="K7" s="333"/>
      <c r="L7" s="333"/>
      <c r="M7" s="333"/>
      <c r="N7" s="333"/>
      <c r="O7" s="333"/>
      <c r="P7" s="333"/>
      <c r="Q7" s="334"/>
      <c r="R7" s="367">
        <f>R5+R6</f>
        <v>0</v>
      </c>
      <c r="S7" s="356"/>
      <c r="T7" s="356"/>
      <c r="U7" s="356"/>
      <c r="V7" s="356"/>
      <c r="W7" s="356"/>
      <c r="X7" s="356"/>
      <c r="Y7" s="356"/>
      <c r="Z7" s="356"/>
      <c r="AA7" s="368"/>
      <c r="AB7" s="27" t="s">
        <v>179</v>
      </c>
      <c r="AC7" s="356">
        <f>H7+R7</f>
        <v>0</v>
      </c>
      <c r="AD7" s="356"/>
      <c r="AE7" s="356"/>
      <c r="AF7" s="356"/>
      <c r="AG7" s="356"/>
      <c r="AH7" s="356"/>
      <c r="AI7" s="356"/>
      <c r="AJ7" s="356"/>
      <c r="AK7" s="356"/>
      <c r="AL7" s="356"/>
      <c r="AM7" s="357"/>
      <c r="AN7" s="13"/>
      <c r="AO7" s="13"/>
      <c r="AP7" s="13"/>
      <c r="AQ7" s="13"/>
      <c r="AR7" s="13"/>
      <c r="AS7" s="13"/>
      <c r="AT7" s="13"/>
    </row>
    <row r="8" spans="1:46" ht="25.5" customHeight="1" thickBot="1" x14ac:dyDescent="0.25">
      <c r="A8" s="375" t="s">
        <v>180</v>
      </c>
      <c r="B8" s="376"/>
      <c r="C8" s="376"/>
      <c r="D8" s="376"/>
      <c r="E8" s="376"/>
      <c r="F8" s="376"/>
      <c r="G8" s="377"/>
      <c r="H8" s="367">
        <f>AC7</f>
        <v>0</v>
      </c>
      <c r="I8" s="356"/>
      <c r="J8" s="356"/>
      <c r="K8" s="356"/>
      <c r="L8" s="356"/>
      <c r="M8" s="356"/>
      <c r="N8" s="356"/>
      <c r="O8" s="356"/>
      <c r="P8" s="356"/>
      <c r="Q8" s="357"/>
      <c r="R8" s="28"/>
      <c r="S8" s="19"/>
      <c r="T8" s="19"/>
      <c r="U8" s="19"/>
      <c r="V8" s="19"/>
      <c r="W8" s="19"/>
      <c r="X8" s="19"/>
      <c r="Y8" s="19"/>
      <c r="Z8" s="19"/>
      <c r="AA8" s="19"/>
      <c r="AB8" s="19"/>
    </row>
    <row r="9" spans="1:46" ht="25.5" customHeight="1" x14ac:dyDescent="0.2">
      <c r="A9" s="137"/>
      <c r="B9" s="5"/>
      <c r="C9" s="5"/>
      <c r="D9" s="5"/>
      <c r="E9" s="5"/>
      <c r="F9" s="5"/>
      <c r="G9" s="137"/>
      <c r="H9" s="137"/>
      <c r="I9" s="5"/>
      <c r="J9" s="5"/>
      <c r="K9" s="5"/>
      <c r="L9" s="5"/>
      <c r="M9" s="5"/>
      <c r="N9" s="5"/>
      <c r="O9" s="5"/>
      <c r="P9" s="5"/>
      <c r="Q9" s="137"/>
      <c r="R9" s="5"/>
      <c r="S9" s="5"/>
      <c r="T9" s="5"/>
      <c r="U9" s="5"/>
      <c r="V9" s="5"/>
      <c r="W9" s="5"/>
      <c r="X9" s="5"/>
      <c r="Y9" s="5"/>
      <c r="Z9" s="137"/>
      <c r="AA9" s="5"/>
      <c r="AB9" s="5"/>
    </row>
    <row r="10" spans="1:46" ht="25.5" customHeight="1" thickBot="1" x14ac:dyDescent="0.25">
      <c r="A10" s="29">
        <v>17</v>
      </c>
      <c r="B10" s="30" t="s">
        <v>181</v>
      </c>
      <c r="C10" s="5"/>
      <c r="D10" s="5"/>
      <c r="E10" s="5"/>
      <c r="F10" s="5"/>
      <c r="G10" s="137"/>
      <c r="H10" s="137"/>
      <c r="I10" s="137"/>
      <c r="J10" s="137"/>
      <c r="K10" s="137"/>
      <c r="L10" s="137"/>
      <c r="M10" s="137"/>
      <c r="N10" s="137"/>
      <c r="O10" s="137"/>
      <c r="P10" s="137"/>
      <c r="Q10" s="137"/>
      <c r="R10" s="137"/>
      <c r="S10" s="137"/>
      <c r="T10" s="137"/>
      <c r="U10" s="137"/>
      <c r="V10" s="137"/>
      <c r="W10" s="137"/>
      <c r="X10" s="137"/>
      <c r="Y10" s="137"/>
      <c r="Z10" s="5"/>
      <c r="AA10" s="5"/>
      <c r="AB10" s="5"/>
    </row>
    <row r="11" spans="1:46" s="33" customFormat="1" ht="25.5" customHeight="1" thickBot="1" x14ac:dyDescent="0.25">
      <c r="A11" s="31" t="s">
        <v>182</v>
      </c>
      <c r="B11" s="32"/>
      <c r="C11" s="32"/>
      <c r="D11" s="32"/>
      <c r="E11" s="32"/>
      <c r="F11" s="32"/>
      <c r="G11" s="134"/>
      <c r="H11" s="378">
        <v>0</v>
      </c>
      <c r="I11" s="365"/>
      <c r="J11" s="365"/>
      <c r="K11" s="365"/>
      <c r="L11" s="365"/>
      <c r="M11" s="365"/>
      <c r="N11" s="365"/>
      <c r="O11" s="365"/>
      <c r="P11" s="365"/>
      <c r="Q11" s="379"/>
      <c r="R11" s="135"/>
      <c r="S11" s="135"/>
      <c r="T11" s="135"/>
      <c r="U11" s="135"/>
      <c r="V11" s="135"/>
      <c r="W11" s="135"/>
      <c r="X11" s="135"/>
      <c r="Y11" s="135"/>
      <c r="Z11" s="135"/>
      <c r="AA11" s="4"/>
      <c r="AB11" s="4"/>
    </row>
    <row r="12" spans="1:46" ht="25.5" customHeight="1" x14ac:dyDescent="0.2">
      <c r="A12" s="5"/>
      <c r="B12" s="5"/>
      <c r="C12" s="5"/>
      <c r="D12" s="5"/>
      <c r="E12" s="5"/>
      <c r="F12" s="5"/>
      <c r="K12" s="19"/>
      <c r="L12" s="19"/>
      <c r="M12" s="19"/>
      <c r="O12" s="19"/>
      <c r="P12" s="19"/>
      <c r="T12" s="19"/>
      <c r="U12" s="19"/>
      <c r="X12" s="19"/>
      <c r="Y12" s="19"/>
      <c r="Z12" s="5"/>
      <c r="AA12" s="5"/>
      <c r="AB12" s="5"/>
    </row>
    <row r="13" spans="1:46" ht="25.5" customHeight="1" thickBot="1" x14ac:dyDescent="0.25">
      <c r="A13" s="13" t="s">
        <v>183</v>
      </c>
      <c r="B13" s="33" t="s">
        <v>184</v>
      </c>
      <c r="C13" s="137"/>
      <c r="D13" s="137"/>
      <c r="E13" s="137"/>
      <c r="F13" s="5"/>
      <c r="G13" s="34"/>
      <c r="H13" s="34"/>
      <c r="I13" s="34"/>
      <c r="J13" s="34"/>
      <c r="K13" s="34"/>
      <c r="L13" s="34"/>
      <c r="M13" s="34"/>
      <c r="N13" s="34"/>
      <c r="O13" s="34"/>
      <c r="P13" s="34"/>
      <c r="Q13" s="34"/>
      <c r="R13" s="34"/>
      <c r="S13" s="34"/>
      <c r="T13" s="34"/>
      <c r="U13" s="34"/>
      <c r="V13" s="34"/>
      <c r="W13" s="34"/>
      <c r="X13" s="34"/>
      <c r="Y13" s="34"/>
      <c r="Z13" s="34"/>
      <c r="AA13" s="34"/>
      <c r="AB13" s="34"/>
    </row>
    <row r="14" spans="1:46" ht="25.5" customHeight="1" x14ac:dyDescent="0.2">
      <c r="A14" s="35" t="s">
        <v>185</v>
      </c>
      <c r="B14" s="36" t="s">
        <v>186</v>
      </c>
      <c r="C14" s="141"/>
      <c r="D14" s="141"/>
      <c r="E14" s="141"/>
      <c r="F14" s="141"/>
      <c r="G14" s="37"/>
      <c r="H14" s="369">
        <v>0</v>
      </c>
      <c r="I14" s="370"/>
      <c r="J14" s="370"/>
      <c r="K14" s="370"/>
      <c r="L14" s="370"/>
      <c r="M14" s="370"/>
      <c r="N14" s="370"/>
      <c r="O14" s="370"/>
      <c r="P14" s="370"/>
      <c r="Q14" s="371"/>
      <c r="R14" s="34"/>
      <c r="S14" s="34"/>
      <c r="T14" s="34"/>
      <c r="U14" s="34"/>
      <c r="V14" s="34"/>
      <c r="W14" s="34"/>
      <c r="X14" s="34"/>
      <c r="Y14" s="34"/>
      <c r="Z14" s="34"/>
      <c r="AA14" s="34"/>
      <c r="AB14" s="34"/>
      <c r="AC14" s="34"/>
      <c r="AD14" s="34"/>
      <c r="AE14" s="34"/>
      <c r="AF14" s="34"/>
      <c r="AG14" s="34"/>
      <c r="AH14" s="34"/>
      <c r="AI14" s="34"/>
    </row>
    <row r="15" spans="1:46" ht="25.5" customHeight="1" x14ac:dyDescent="0.2">
      <c r="A15" s="142" t="s">
        <v>187</v>
      </c>
      <c r="B15" s="143" t="s">
        <v>188</v>
      </c>
      <c r="C15" s="143"/>
      <c r="D15" s="143"/>
      <c r="E15" s="143"/>
      <c r="F15" s="21"/>
      <c r="G15" s="38"/>
      <c r="H15" s="372">
        <v>0</v>
      </c>
      <c r="I15" s="373"/>
      <c r="J15" s="373"/>
      <c r="K15" s="373"/>
      <c r="L15" s="373"/>
      <c r="M15" s="373"/>
      <c r="N15" s="373"/>
      <c r="O15" s="373"/>
      <c r="P15" s="373"/>
      <c r="Q15" s="374"/>
      <c r="R15" s="34"/>
      <c r="S15" s="34"/>
      <c r="T15" s="34"/>
      <c r="U15" s="34"/>
      <c r="V15" s="34"/>
      <c r="W15" s="34"/>
      <c r="X15" s="34"/>
      <c r="Y15" s="34"/>
      <c r="Z15" s="34"/>
      <c r="AA15" s="34"/>
      <c r="AB15" s="34"/>
      <c r="AC15" s="34"/>
      <c r="AD15" s="34"/>
      <c r="AE15" s="34"/>
      <c r="AF15" s="34"/>
      <c r="AG15" s="34"/>
      <c r="AH15" s="34"/>
      <c r="AI15" s="34"/>
    </row>
    <row r="16" spans="1:46" ht="25.5" customHeight="1" x14ac:dyDescent="0.2">
      <c r="A16" s="142" t="s">
        <v>189</v>
      </c>
      <c r="B16" s="39" t="s">
        <v>190</v>
      </c>
      <c r="C16" s="26"/>
      <c r="D16" s="26"/>
      <c r="E16" s="26"/>
      <c r="F16" s="40"/>
      <c r="G16" s="38"/>
      <c r="H16" s="372">
        <v>0</v>
      </c>
      <c r="I16" s="373"/>
      <c r="J16" s="373"/>
      <c r="K16" s="373"/>
      <c r="L16" s="373"/>
      <c r="M16" s="373"/>
      <c r="N16" s="373"/>
      <c r="O16" s="373"/>
      <c r="P16" s="373"/>
      <c r="Q16" s="374"/>
      <c r="R16" s="34"/>
      <c r="S16" s="34"/>
      <c r="T16" s="34"/>
      <c r="U16" s="34"/>
      <c r="V16" s="34"/>
      <c r="W16" s="34"/>
      <c r="X16" s="34"/>
      <c r="Y16" s="34"/>
      <c r="Z16" s="34"/>
      <c r="AA16" s="34"/>
      <c r="AB16" s="34"/>
      <c r="AC16" s="34"/>
      <c r="AD16" s="34"/>
      <c r="AE16" s="34"/>
      <c r="AF16" s="34"/>
      <c r="AG16" s="34"/>
      <c r="AH16" s="34"/>
      <c r="AI16" s="34"/>
    </row>
    <row r="17" spans="1:48" ht="25.5" customHeight="1" thickBot="1" x14ac:dyDescent="0.25">
      <c r="A17" s="145" t="s">
        <v>191</v>
      </c>
      <c r="B17" s="146" t="s">
        <v>192</v>
      </c>
      <c r="C17" s="146"/>
      <c r="D17" s="146"/>
      <c r="E17" s="146"/>
      <c r="F17" s="146"/>
      <c r="G17" s="41"/>
      <c r="H17" s="380">
        <v>0</v>
      </c>
      <c r="I17" s="381"/>
      <c r="J17" s="381"/>
      <c r="K17" s="381"/>
      <c r="L17" s="381"/>
      <c r="M17" s="381"/>
      <c r="N17" s="381"/>
      <c r="O17" s="381"/>
      <c r="P17" s="381"/>
      <c r="Q17" s="382"/>
      <c r="R17" s="34"/>
      <c r="S17" s="34"/>
      <c r="T17" s="34"/>
      <c r="U17" s="34"/>
      <c r="V17" s="34"/>
      <c r="W17" s="34"/>
      <c r="X17" s="34"/>
      <c r="Y17" s="34"/>
      <c r="Z17" s="34"/>
      <c r="AA17" s="34"/>
      <c r="AB17" s="34"/>
      <c r="AC17" s="34"/>
      <c r="AD17" s="34"/>
      <c r="AE17" s="34"/>
      <c r="AF17" s="34"/>
      <c r="AG17" s="34"/>
      <c r="AH17" s="34"/>
      <c r="AI17" s="34"/>
    </row>
    <row r="18" spans="1:48" ht="25.5" customHeight="1" x14ac:dyDescent="0.2">
      <c r="A18" s="19"/>
      <c r="B18" s="19"/>
      <c r="C18" s="19"/>
      <c r="D18" s="19"/>
      <c r="E18" s="19"/>
      <c r="F18" s="19"/>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48" ht="25.5" customHeight="1" thickBot="1" x14ac:dyDescent="0.25">
      <c r="A19" s="29">
        <v>19</v>
      </c>
      <c r="B19" s="30" t="s">
        <v>193</v>
      </c>
      <c r="C19" s="5"/>
      <c r="D19" s="5"/>
      <c r="E19" s="5"/>
      <c r="F19" s="5"/>
      <c r="G19" s="34"/>
      <c r="S19" s="13" t="s">
        <v>194</v>
      </c>
      <c r="T19" s="30" t="s">
        <v>195</v>
      </c>
      <c r="U19" s="29"/>
      <c r="V19" s="29"/>
      <c r="W19" s="29"/>
      <c r="X19" s="29"/>
      <c r="Y19" s="42"/>
      <c r="Z19" s="42"/>
      <c r="AA19" s="42"/>
      <c r="AB19" s="42"/>
      <c r="AC19" s="42"/>
      <c r="AD19" s="42"/>
      <c r="AE19" s="42"/>
      <c r="AF19" s="42"/>
      <c r="AG19" s="34"/>
      <c r="AH19" s="34"/>
      <c r="AI19" s="34"/>
      <c r="AJ19" s="34"/>
      <c r="AK19" s="137"/>
      <c r="AL19" s="137"/>
      <c r="AM19" s="137"/>
      <c r="AN19" s="137"/>
      <c r="AO19" s="137"/>
      <c r="AP19" s="137"/>
      <c r="AQ19" s="137"/>
      <c r="AR19" s="137"/>
      <c r="AS19" s="137"/>
      <c r="AT19" s="137"/>
      <c r="AU19" s="137"/>
    </row>
    <row r="20" spans="1:48" ht="25.5" customHeight="1" thickBot="1" x14ac:dyDescent="0.25">
      <c r="A20" s="364">
        <v>0</v>
      </c>
      <c r="B20" s="365"/>
      <c r="C20" s="366"/>
      <c r="D20" s="66" t="s">
        <v>42</v>
      </c>
      <c r="S20" s="35" t="s">
        <v>185</v>
      </c>
      <c r="T20" s="36" t="s">
        <v>196</v>
      </c>
      <c r="U20" s="141"/>
      <c r="V20" s="141"/>
      <c r="W20" s="141"/>
      <c r="X20" s="141"/>
      <c r="Y20" s="43"/>
      <c r="Z20" s="43"/>
      <c r="AA20" s="43"/>
      <c r="AB20" s="44"/>
      <c r="AC20" s="362" t="str">
        <f>IF(H17=0,"",H11/H17*100)</f>
        <v/>
      </c>
      <c r="AD20" s="363"/>
      <c r="AE20" s="363"/>
      <c r="AF20" s="45" t="s">
        <v>197</v>
      </c>
    </row>
    <row r="21" spans="1:48" ht="25.5" customHeight="1" x14ac:dyDescent="0.2">
      <c r="A21" s="19"/>
      <c r="B21" s="19"/>
      <c r="C21" s="19"/>
      <c r="D21" s="19"/>
      <c r="E21" s="19"/>
      <c r="F21" s="19"/>
      <c r="G21" s="34"/>
      <c r="S21" s="142" t="s">
        <v>187</v>
      </c>
      <c r="T21" s="39" t="s">
        <v>198</v>
      </c>
      <c r="U21" s="39"/>
      <c r="V21" s="39"/>
      <c r="W21" s="39"/>
      <c r="X21" s="39"/>
      <c r="Y21" s="46"/>
      <c r="Z21" s="46"/>
      <c r="AA21" s="46"/>
      <c r="AB21" s="47"/>
      <c r="AC21" s="358" t="str">
        <f>IF(H15=0,"",H14/H15*100)</f>
        <v/>
      </c>
      <c r="AD21" s="359"/>
      <c r="AE21" s="359"/>
      <c r="AF21" s="48" t="s">
        <v>197</v>
      </c>
      <c r="AG21" s="34"/>
      <c r="AH21" s="34"/>
      <c r="AI21" s="34"/>
      <c r="AJ21" s="34"/>
    </row>
    <row r="22" spans="1:48" ht="25.5" customHeight="1" thickBot="1" x14ac:dyDescent="0.25">
      <c r="S22" s="145" t="s">
        <v>189</v>
      </c>
      <c r="T22" s="146" t="s">
        <v>199</v>
      </c>
      <c r="U22" s="49"/>
      <c r="V22" s="49"/>
      <c r="W22" s="49"/>
      <c r="X22" s="49"/>
      <c r="Y22" s="50"/>
      <c r="Z22" s="50"/>
      <c r="AA22" s="50"/>
      <c r="AB22" s="51"/>
      <c r="AC22" s="360" t="str">
        <f>IF(H16=0,"",H8/H16*100)</f>
        <v/>
      </c>
      <c r="AD22" s="361"/>
      <c r="AE22" s="361"/>
      <c r="AF22" s="52" t="s">
        <v>197</v>
      </c>
      <c r="AG22" s="42"/>
      <c r="AH22" s="42"/>
      <c r="AI22" s="42"/>
      <c r="AJ22" s="42"/>
    </row>
    <row r="23" spans="1:48" ht="25.5" customHeight="1" thickBot="1" x14ac:dyDescent="0.25">
      <c r="A23" s="13" t="s">
        <v>200</v>
      </c>
      <c r="B23" s="30" t="s">
        <v>201</v>
      </c>
      <c r="C23" s="5"/>
      <c r="D23" s="5"/>
      <c r="E23" s="5"/>
      <c r="F23" s="5"/>
      <c r="G23" s="137"/>
      <c r="H23" s="137"/>
      <c r="I23" s="137"/>
      <c r="J23" s="137"/>
      <c r="K23" s="137"/>
      <c r="L23" s="137"/>
      <c r="M23" s="137"/>
      <c r="N23" s="137"/>
      <c r="O23" s="137"/>
      <c r="P23" s="137"/>
      <c r="Q23" s="137"/>
      <c r="R23" s="137"/>
      <c r="S23" s="137"/>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8" ht="25.5" customHeight="1" x14ac:dyDescent="0.2">
      <c r="A24" s="53" t="s">
        <v>185</v>
      </c>
      <c r="B24" s="387" t="s">
        <v>202</v>
      </c>
      <c r="C24" s="387"/>
      <c r="D24" s="387"/>
      <c r="E24" s="387"/>
      <c r="F24" s="388"/>
      <c r="G24" s="54" t="s">
        <v>187</v>
      </c>
      <c r="H24" s="389" t="s">
        <v>203</v>
      </c>
      <c r="I24" s="387"/>
      <c r="J24" s="387"/>
      <c r="K24" s="387"/>
      <c r="L24" s="388"/>
      <c r="M24" s="59" t="s">
        <v>189</v>
      </c>
      <c r="N24" s="387" t="s">
        <v>204</v>
      </c>
      <c r="O24" s="387"/>
      <c r="P24" s="387"/>
      <c r="Q24" s="387"/>
      <c r="R24" s="388"/>
      <c r="S24" s="54" t="s">
        <v>191</v>
      </c>
      <c r="T24" s="210" t="s">
        <v>205</v>
      </c>
      <c r="U24" s="306"/>
      <c r="V24" s="306"/>
      <c r="W24" s="306"/>
      <c r="X24" s="307"/>
      <c r="Y24" s="56" t="s">
        <v>206</v>
      </c>
      <c r="Z24" s="387" t="s">
        <v>207</v>
      </c>
      <c r="AA24" s="392"/>
      <c r="AB24" s="5"/>
      <c r="AC24" s="5"/>
      <c r="AD24" s="5"/>
      <c r="AE24" s="5"/>
      <c r="AF24" s="5"/>
      <c r="AG24" s="5"/>
      <c r="AH24" s="5"/>
      <c r="AI24" s="5"/>
      <c r="AJ24" s="5"/>
      <c r="AK24" s="5"/>
      <c r="AL24" s="5"/>
      <c r="AM24" s="5"/>
      <c r="AN24" s="5"/>
      <c r="AO24" s="5"/>
      <c r="AP24" s="5"/>
      <c r="AQ24" s="5"/>
      <c r="AR24" s="5"/>
      <c r="AS24" s="5"/>
      <c r="AT24" s="5"/>
      <c r="AU24" s="137"/>
      <c r="AV24" s="137"/>
    </row>
    <row r="25" spans="1:48" ht="25.5" customHeight="1" thickBot="1" x14ac:dyDescent="0.25">
      <c r="A25" s="383">
        <v>0</v>
      </c>
      <c r="B25" s="384"/>
      <c r="C25" s="384"/>
      <c r="D25" s="384"/>
      <c r="E25" s="385"/>
      <c r="F25" s="67" t="s">
        <v>208</v>
      </c>
      <c r="G25" s="386">
        <v>0</v>
      </c>
      <c r="H25" s="384"/>
      <c r="I25" s="384"/>
      <c r="J25" s="384"/>
      <c r="K25" s="385"/>
      <c r="L25" s="67" t="s">
        <v>208</v>
      </c>
      <c r="M25" s="386">
        <v>0</v>
      </c>
      <c r="N25" s="384"/>
      <c r="O25" s="384"/>
      <c r="P25" s="384"/>
      <c r="Q25" s="385"/>
      <c r="R25" s="67" t="s">
        <v>208</v>
      </c>
      <c r="S25" s="367">
        <f>A25+G25+M25</f>
        <v>0</v>
      </c>
      <c r="T25" s="356"/>
      <c r="U25" s="356"/>
      <c r="V25" s="356"/>
      <c r="W25" s="368"/>
      <c r="X25" s="67" t="s">
        <v>208</v>
      </c>
      <c r="Y25" s="386">
        <v>0</v>
      </c>
      <c r="Z25" s="385"/>
      <c r="AA25" s="93" t="s">
        <v>208</v>
      </c>
      <c r="AB25" s="18"/>
      <c r="AC25" s="18"/>
      <c r="AD25" s="18"/>
      <c r="AE25" s="18"/>
      <c r="AF25" s="18"/>
      <c r="AG25" s="18"/>
      <c r="AH25" s="18"/>
      <c r="AI25" s="18"/>
      <c r="AJ25" s="18"/>
      <c r="AK25" s="18"/>
      <c r="AL25" s="18"/>
      <c r="AM25" s="18"/>
      <c r="AN25" s="18"/>
      <c r="AO25" s="137"/>
      <c r="AP25" s="137"/>
      <c r="AQ25" s="137"/>
      <c r="AR25" s="137"/>
      <c r="AS25" s="137"/>
      <c r="AT25" s="137"/>
    </row>
    <row r="26" spans="1:48" ht="24" customHeight="1"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row>
    <row r="27" spans="1:48" s="80" customFormat="1" ht="25" customHeight="1" thickBot="1" x14ac:dyDescent="0.25">
      <c r="A27" s="76" t="s">
        <v>209</v>
      </c>
      <c r="B27" s="77" t="s">
        <v>210</v>
      </c>
      <c r="C27" s="77"/>
      <c r="D27" s="78"/>
      <c r="E27" s="78"/>
      <c r="F27" s="78"/>
      <c r="G27" s="78"/>
      <c r="H27" s="78"/>
      <c r="I27" s="78"/>
      <c r="J27" s="78"/>
      <c r="K27" s="78"/>
      <c r="L27" s="78"/>
      <c r="M27" s="78"/>
      <c r="N27" s="78"/>
      <c r="O27" s="78"/>
      <c r="P27" s="78"/>
      <c r="Q27" s="78"/>
      <c r="R27" s="78"/>
      <c r="S27" s="78"/>
      <c r="T27" s="78"/>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s="80" customFormat="1" ht="25" customHeight="1" x14ac:dyDescent="0.2">
      <c r="A28" s="117"/>
      <c r="B28" s="81" t="s">
        <v>211</v>
      </c>
      <c r="C28" s="81"/>
      <c r="D28" s="81"/>
      <c r="E28" s="81"/>
      <c r="F28" s="81"/>
      <c r="G28" s="81"/>
      <c r="H28" s="118"/>
      <c r="I28" s="81" t="s">
        <v>212</v>
      </c>
      <c r="J28" s="81"/>
      <c r="K28" s="81"/>
      <c r="L28" s="81"/>
      <c r="M28" s="81"/>
      <c r="N28" s="81"/>
      <c r="O28" s="118"/>
      <c r="P28" s="81" t="s">
        <v>213</v>
      </c>
      <c r="Q28" s="81"/>
      <c r="R28" s="81"/>
      <c r="S28" s="81"/>
      <c r="T28" s="81"/>
      <c r="U28" s="81"/>
      <c r="V28" s="81"/>
      <c r="W28" s="81"/>
      <c r="X28" s="81"/>
      <c r="Y28" s="81"/>
      <c r="Z28" s="81"/>
      <c r="AA28" s="81"/>
      <c r="AB28" s="82"/>
      <c r="AC28" s="2"/>
      <c r="AD28" s="2"/>
      <c r="AE28" s="2"/>
      <c r="AF28" s="2"/>
      <c r="AG28" s="2"/>
      <c r="AH28" s="2"/>
      <c r="AI28" s="2"/>
      <c r="AJ28" s="2"/>
      <c r="AK28" s="2"/>
      <c r="AL28" s="2"/>
      <c r="AM28" s="2"/>
      <c r="AN28" s="2"/>
      <c r="AO28" s="2"/>
      <c r="AP28" s="2"/>
      <c r="AQ28" s="2"/>
      <c r="AR28" s="2"/>
      <c r="AS28" s="2"/>
      <c r="AT28" s="2"/>
      <c r="AU28" s="2"/>
      <c r="AV28" s="2"/>
    </row>
    <row r="29" spans="1:48" s="80" customFormat="1" ht="25" customHeight="1" x14ac:dyDescent="0.2">
      <c r="A29" s="83" t="s">
        <v>214</v>
      </c>
      <c r="B29" s="90"/>
      <c r="C29" s="390"/>
      <c r="D29" s="390"/>
      <c r="E29" s="390"/>
      <c r="F29" s="390"/>
      <c r="G29" s="79" t="s">
        <v>215</v>
      </c>
      <c r="H29" s="84" t="s">
        <v>214</v>
      </c>
      <c r="I29" s="90"/>
      <c r="J29" s="390"/>
      <c r="K29" s="390"/>
      <c r="L29" s="390"/>
      <c r="M29" s="390"/>
      <c r="N29" s="79" t="s">
        <v>215</v>
      </c>
      <c r="O29" s="84" t="s">
        <v>214</v>
      </c>
      <c r="P29" s="90"/>
      <c r="Q29" s="390"/>
      <c r="R29" s="390"/>
      <c r="S29" s="390"/>
      <c r="T29" s="390"/>
      <c r="U29" s="79" t="s">
        <v>215</v>
      </c>
      <c r="V29" s="79" t="s">
        <v>214</v>
      </c>
      <c r="W29" s="90"/>
      <c r="X29" s="390"/>
      <c r="Y29" s="390"/>
      <c r="Z29" s="390"/>
      <c r="AA29" s="390"/>
      <c r="AB29" s="85" t="s">
        <v>215</v>
      </c>
      <c r="AC29" s="2"/>
      <c r="AD29" s="2"/>
      <c r="AE29" s="2"/>
      <c r="AF29" s="2"/>
      <c r="AG29" s="2"/>
      <c r="AH29" s="2"/>
      <c r="AI29" s="2"/>
      <c r="AJ29" s="2"/>
      <c r="AK29" s="2"/>
      <c r="AL29" s="2"/>
      <c r="AM29" s="2"/>
      <c r="AN29" s="2"/>
      <c r="AO29" s="2"/>
      <c r="AP29" s="2"/>
      <c r="AQ29" s="2"/>
      <c r="AR29" s="2"/>
      <c r="AS29" s="2"/>
      <c r="AT29" s="2"/>
      <c r="AU29" s="2"/>
      <c r="AV29" s="2"/>
    </row>
    <row r="30" spans="1:48" s="80" customFormat="1" ht="25" customHeight="1" thickBot="1" x14ac:dyDescent="0.25">
      <c r="A30" s="86"/>
      <c r="B30" s="87"/>
      <c r="C30" s="87"/>
      <c r="D30" s="87"/>
      <c r="E30" s="87"/>
      <c r="F30" s="87"/>
      <c r="G30" s="87"/>
      <c r="H30" s="88"/>
      <c r="I30" s="87" t="s">
        <v>216</v>
      </c>
      <c r="J30" s="87"/>
      <c r="K30" s="393">
        <v>100</v>
      </c>
      <c r="L30" s="393"/>
      <c r="M30" s="393"/>
      <c r="N30" s="87" t="s">
        <v>217</v>
      </c>
      <c r="O30" s="88"/>
      <c r="P30" s="87" t="s">
        <v>216</v>
      </c>
      <c r="Q30" s="87"/>
      <c r="R30" s="391">
        <v>0</v>
      </c>
      <c r="S30" s="391"/>
      <c r="T30" s="391"/>
      <c r="U30" s="87" t="s">
        <v>217</v>
      </c>
      <c r="V30" s="87"/>
      <c r="W30" s="87" t="s">
        <v>216</v>
      </c>
      <c r="X30" s="87"/>
      <c r="Y30" s="391">
        <v>0</v>
      </c>
      <c r="Z30" s="391"/>
      <c r="AA30" s="391"/>
      <c r="AB30" s="89" t="s">
        <v>217</v>
      </c>
      <c r="AC30" s="2"/>
      <c r="AD30" s="2"/>
      <c r="AE30" s="2"/>
      <c r="AF30" s="2"/>
      <c r="AG30" s="2"/>
      <c r="AH30" s="2"/>
      <c r="AI30" s="2"/>
      <c r="AJ30" s="2"/>
      <c r="AK30" s="2"/>
      <c r="AL30" s="2"/>
      <c r="AM30" s="2"/>
      <c r="AN30" s="2"/>
      <c r="AO30" s="2"/>
      <c r="AP30" s="2"/>
      <c r="AQ30" s="2"/>
      <c r="AR30" s="2"/>
      <c r="AS30" s="2"/>
      <c r="AT30" s="2"/>
      <c r="AU30" s="2"/>
      <c r="AV30" s="2"/>
    </row>
    <row r="31" spans="1:48" ht="25.5" customHeight="1"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row>
    <row r="32" spans="1:48" ht="25.5"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row>
    <row r="35" spans="1:22" ht="25.5" customHeight="1" x14ac:dyDescent="0.2">
      <c r="B35" s="20"/>
    </row>
    <row r="39" spans="1:22" ht="25.5" customHeight="1" x14ac:dyDescent="0.2">
      <c r="B39" s="20"/>
    </row>
    <row r="41" spans="1:22" ht="25.5" customHeight="1" x14ac:dyDescent="0.2">
      <c r="A41" s="20"/>
      <c r="B41" s="20"/>
      <c r="U41" s="20"/>
      <c r="V41" s="20"/>
    </row>
    <row r="43" spans="1:22" ht="25.5" customHeight="1" x14ac:dyDescent="0.2">
      <c r="A43" s="20"/>
      <c r="B43" s="20"/>
      <c r="U43" s="20"/>
      <c r="V43" s="20"/>
    </row>
    <row r="45" spans="1:22" ht="25.5" customHeight="1" x14ac:dyDescent="0.2">
      <c r="A45" s="20"/>
      <c r="B45" s="20"/>
    </row>
  </sheetData>
  <sheetProtection password="C734" sheet="1"/>
  <mergeCells count="51">
    <mergeCell ref="C29:F29"/>
    <mergeCell ref="J29:M29"/>
    <mergeCell ref="K30:M30"/>
    <mergeCell ref="Q29:T29"/>
    <mergeCell ref="R30:T30"/>
    <mergeCell ref="X29:AA29"/>
    <mergeCell ref="Y30:AA30"/>
    <mergeCell ref="N24:R24"/>
    <mergeCell ref="Z24:AA24"/>
    <mergeCell ref="T24:X24"/>
    <mergeCell ref="S25:W25"/>
    <mergeCell ref="Y25:Z25"/>
    <mergeCell ref="A25:E25"/>
    <mergeCell ref="G25:K25"/>
    <mergeCell ref="M25:Q25"/>
    <mergeCell ref="B24:F24"/>
    <mergeCell ref="H24:L24"/>
    <mergeCell ref="A20:C20"/>
    <mergeCell ref="R7:AA7"/>
    <mergeCell ref="H14:Q14"/>
    <mergeCell ref="H15:Q15"/>
    <mergeCell ref="A8:G8"/>
    <mergeCell ref="H8:Q8"/>
    <mergeCell ref="H11:Q11"/>
    <mergeCell ref="H16:Q16"/>
    <mergeCell ref="H17:Q17"/>
    <mergeCell ref="AB5:AM5"/>
    <mergeCell ref="AC7:AM7"/>
    <mergeCell ref="AC21:AE21"/>
    <mergeCell ref="AC22:AE22"/>
    <mergeCell ref="AC20:AE20"/>
    <mergeCell ref="AB6:AM6"/>
    <mergeCell ref="R5:AA5"/>
    <mergeCell ref="R6:AA6"/>
    <mergeCell ref="H2:Q2"/>
    <mergeCell ref="R2:AA2"/>
    <mergeCell ref="Z3:AA3"/>
    <mergeCell ref="R4:AA4"/>
    <mergeCell ref="AB2:AM2"/>
    <mergeCell ref="AL3:AM3"/>
    <mergeCell ref="AB4:AM4"/>
    <mergeCell ref="A2:G3"/>
    <mergeCell ref="A4:G4"/>
    <mergeCell ref="P3:Q3"/>
    <mergeCell ref="H4:Q4"/>
    <mergeCell ref="A5:G5"/>
    <mergeCell ref="A6:G6"/>
    <mergeCell ref="A7:G7"/>
    <mergeCell ref="H7:Q7"/>
    <mergeCell ref="H6:Q6"/>
    <mergeCell ref="H5:Q5"/>
  </mergeCells>
  <phoneticPr fontId="2"/>
  <dataValidations count="3">
    <dataValidation imeMode="off" allowBlank="1" showInputMessage="1" showErrorMessage="1" sqref="H4:Q4 H5:Q5 R5:AA5 R6:AA6 H11:Q11 H14:Q17 A20:C20 A25:E25 G25:K25 M25:Q25 Y25:Z25 R30:T30 Y30:AA30" xr:uid="{00000000-0002-0000-0300-000000000000}"/>
    <dataValidation imeMode="hiragana" allowBlank="1" showInputMessage="1" showErrorMessage="1" sqref="C29:F29 J29:M29 Q29:T29 X29:AA29" xr:uid="{00000000-0002-0000-0300-000001000000}"/>
    <dataValidation type="list" allowBlank="1" showInputMessage="1" showErrorMessage="1" sqref="O28 H28 A28" xr:uid="{00000000-0002-0000-0300-000002000000}">
      <formula1>"○"</formula1>
    </dataValidation>
  </dataValidations>
  <printOptions horizontalCentered="1"/>
  <pageMargins left="0.39370078740157483" right="0.39370078740157483" top="0.39370078740157483" bottom="0" header="0.39370078740157483" footer="0"/>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4"/>
  <sheetViews>
    <sheetView zoomScaleNormal="100" workbookViewId="0">
      <selection activeCell="C31" sqref="C31"/>
    </sheetView>
  </sheetViews>
  <sheetFormatPr defaultColWidth="5.6328125" defaultRowHeight="17.149999999999999" customHeight="1" x14ac:dyDescent="0.2"/>
  <cols>
    <col min="1" max="1" width="3.36328125" style="2" customWidth="1"/>
    <col min="2" max="2" width="25.6328125" style="2" customWidth="1"/>
    <col min="3" max="3" width="27.90625" style="2" customWidth="1"/>
    <col min="4" max="4" width="13.08984375" style="2" customWidth="1"/>
    <col min="5" max="5" width="29.36328125" style="2" customWidth="1"/>
    <col min="6" max="6" width="18.453125" style="2" customWidth="1"/>
    <col min="7" max="7" width="18.36328125" style="2" customWidth="1"/>
    <col min="8" max="8" width="19.36328125" style="2" customWidth="1"/>
    <col min="9" max="9" width="16.08984375" style="2" customWidth="1"/>
    <col min="10" max="10" width="40.90625" style="2" customWidth="1"/>
    <col min="11" max="16384" width="5.6328125" style="2"/>
  </cols>
  <sheetData>
    <row r="1" spans="1:31" s="100" customFormat="1" ht="18" customHeight="1" x14ac:dyDescent="0.25">
      <c r="B1" s="104" t="s">
        <v>218</v>
      </c>
    </row>
    <row r="2" spans="1:31" s="100" customFormat="1" ht="18" customHeight="1" x14ac:dyDescent="0.25">
      <c r="B2" s="104" t="s">
        <v>219</v>
      </c>
    </row>
    <row r="3" spans="1:31" s="100" customFormat="1" ht="18" customHeight="1" x14ac:dyDescent="0.25">
      <c r="B3" s="104" t="s">
        <v>220</v>
      </c>
    </row>
    <row r="4" spans="1:31" ht="17.149999999999999" customHeight="1" x14ac:dyDescent="0.2">
      <c r="A4" s="96" t="s">
        <v>221</v>
      </c>
      <c r="B4" s="96" t="s">
        <v>222</v>
      </c>
      <c r="C4" s="96" t="s">
        <v>223</v>
      </c>
      <c r="D4" s="96" t="s">
        <v>224</v>
      </c>
      <c r="E4" s="96" t="s">
        <v>225</v>
      </c>
      <c r="F4" s="96" t="s">
        <v>226</v>
      </c>
      <c r="G4" s="96" t="s">
        <v>227</v>
      </c>
      <c r="H4" s="96" t="s">
        <v>228</v>
      </c>
      <c r="I4" s="96" t="s">
        <v>229</v>
      </c>
    </row>
    <row r="5" spans="1:31" ht="17.149999999999999" customHeight="1" x14ac:dyDescent="0.2">
      <c r="A5" s="101" t="s">
        <v>230</v>
      </c>
      <c r="B5" s="105"/>
      <c r="C5" s="123" t="str">
        <f t="shared" ref="C5:C68" si="0">PHONETIC(B5)</f>
        <v/>
      </c>
      <c r="D5" s="106"/>
      <c r="E5" s="106"/>
      <c r="F5" s="106"/>
      <c r="G5" s="106"/>
      <c r="H5" s="106"/>
      <c r="I5" s="97" t="str">
        <f>IF(B5="","",様式５!$F$25)</f>
        <v/>
      </c>
      <c r="P5" s="9"/>
      <c r="T5" s="8"/>
    </row>
    <row r="6" spans="1:31" ht="17.149999999999999" customHeight="1" x14ac:dyDescent="0.2">
      <c r="A6" s="102" t="s">
        <v>231</v>
      </c>
      <c r="B6" s="107"/>
      <c r="C6" s="124" t="str">
        <f t="shared" si="0"/>
        <v/>
      </c>
      <c r="D6" s="107"/>
      <c r="E6" s="107"/>
      <c r="F6" s="107"/>
      <c r="G6" s="107"/>
      <c r="H6" s="107"/>
      <c r="I6" s="98" t="str">
        <f>IF(B6="","",様式５!$F$25)</f>
        <v/>
      </c>
      <c r="U6" s="8"/>
      <c r="V6" s="8"/>
      <c r="W6" s="8"/>
      <c r="X6" s="8"/>
      <c r="Y6" s="8"/>
      <c r="Z6" s="8"/>
      <c r="AA6" s="8"/>
      <c r="AB6" s="8"/>
      <c r="AC6" s="9"/>
      <c r="AD6" s="9"/>
      <c r="AE6" s="9"/>
    </row>
    <row r="7" spans="1:31" ht="17.149999999999999" customHeight="1" x14ac:dyDescent="0.2">
      <c r="A7" s="102" t="s">
        <v>232</v>
      </c>
      <c r="B7" s="107"/>
      <c r="C7" s="124" t="str">
        <f t="shared" si="0"/>
        <v/>
      </c>
      <c r="D7" s="107"/>
      <c r="E7" s="107"/>
      <c r="F7" s="107"/>
      <c r="G7" s="107"/>
      <c r="H7" s="107"/>
      <c r="I7" s="98" t="str">
        <f>IF(B7="","",様式５!$F$25)</f>
        <v/>
      </c>
      <c r="U7"/>
      <c r="V7"/>
      <c r="W7"/>
      <c r="X7"/>
      <c r="Y7"/>
      <c r="Z7"/>
      <c r="AA7"/>
      <c r="AB7"/>
      <c r="AC7" s="9"/>
      <c r="AD7" s="9"/>
      <c r="AE7" s="9"/>
    </row>
    <row r="8" spans="1:31" ht="17.149999999999999" customHeight="1" x14ac:dyDescent="0.2">
      <c r="A8" s="102" t="s">
        <v>233</v>
      </c>
      <c r="B8" s="107"/>
      <c r="C8" s="124" t="str">
        <f t="shared" si="0"/>
        <v/>
      </c>
      <c r="D8" s="107"/>
      <c r="E8" s="107"/>
      <c r="F8" s="107"/>
      <c r="G8" s="107"/>
      <c r="H8" s="107"/>
      <c r="I8" s="98" t="str">
        <f>IF(B8="","",様式５!$F$25)</f>
        <v/>
      </c>
      <c r="AC8" s="9"/>
      <c r="AD8" s="9"/>
      <c r="AE8" s="9"/>
    </row>
    <row r="9" spans="1:31" ht="17.149999999999999" customHeight="1" x14ac:dyDescent="0.2">
      <c r="A9" s="102" t="s">
        <v>234</v>
      </c>
      <c r="B9" s="107"/>
      <c r="C9" s="124" t="str">
        <f t="shared" si="0"/>
        <v/>
      </c>
      <c r="D9" s="107"/>
      <c r="E9" s="107"/>
      <c r="F9" s="107"/>
      <c r="G9" s="107"/>
      <c r="H9" s="107"/>
      <c r="I9" s="98" t="str">
        <f>IF(B9="","",様式５!$F$25)</f>
        <v/>
      </c>
      <c r="AC9" s="8"/>
      <c r="AD9" s="8"/>
    </row>
    <row r="10" spans="1:31" s="3" customFormat="1" ht="17.149999999999999" customHeight="1" x14ac:dyDescent="0.2">
      <c r="A10" s="102" t="s">
        <v>235</v>
      </c>
      <c r="B10" s="107"/>
      <c r="C10" s="124" t="str">
        <f t="shared" si="0"/>
        <v/>
      </c>
      <c r="D10" s="107"/>
      <c r="E10" s="107"/>
      <c r="F10" s="107"/>
      <c r="G10" s="107"/>
      <c r="H10" s="107"/>
      <c r="I10" s="98" t="str">
        <f>IF(B10="","",様式５!$F$25)</f>
        <v/>
      </c>
      <c r="J10" s="2"/>
      <c r="K10" s="2"/>
      <c r="L10" s="2"/>
      <c r="M10" s="2"/>
      <c r="N10" s="2"/>
      <c r="O10" s="2"/>
      <c r="P10" s="2"/>
      <c r="Q10" s="2"/>
      <c r="R10" s="2"/>
      <c r="S10" s="2"/>
      <c r="T10" s="2"/>
      <c r="U10" s="2"/>
      <c r="V10" s="2"/>
      <c r="W10" s="2"/>
      <c r="X10" s="2"/>
      <c r="Y10" s="2"/>
      <c r="Z10" s="2"/>
      <c r="AA10" s="2"/>
      <c r="AB10" s="2"/>
      <c r="AC10"/>
      <c r="AD10"/>
    </row>
    <row r="11" spans="1:31" ht="17.149999999999999" customHeight="1" x14ac:dyDescent="0.2">
      <c r="A11" s="102" t="s">
        <v>236</v>
      </c>
      <c r="B11" s="107"/>
      <c r="C11" s="124" t="str">
        <f t="shared" si="0"/>
        <v/>
      </c>
      <c r="D11" s="107"/>
      <c r="E11" s="107"/>
      <c r="F11" s="107"/>
      <c r="G11" s="107"/>
      <c r="H11" s="107"/>
      <c r="I11" s="98" t="str">
        <f>IF(B11="","",様式５!$F$25)</f>
        <v/>
      </c>
    </row>
    <row r="12" spans="1:31" ht="17.149999999999999" customHeight="1" x14ac:dyDescent="0.2">
      <c r="A12" s="102" t="s">
        <v>237</v>
      </c>
      <c r="B12" s="107"/>
      <c r="C12" s="124" t="str">
        <f t="shared" si="0"/>
        <v/>
      </c>
      <c r="D12" s="107"/>
      <c r="E12" s="107"/>
      <c r="F12" s="107"/>
      <c r="G12" s="107"/>
      <c r="H12" s="107"/>
      <c r="I12" s="98" t="str">
        <f>IF(B12="","",様式５!$F$25)</f>
        <v/>
      </c>
    </row>
    <row r="13" spans="1:31" ht="17.149999999999999" customHeight="1" x14ac:dyDescent="0.2">
      <c r="A13" s="102" t="s">
        <v>238</v>
      </c>
      <c r="B13" s="107"/>
      <c r="C13" s="124" t="str">
        <f t="shared" si="0"/>
        <v/>
      </c>
      <c r="D13" s="107"/>
      <c r="E13" s="107"/>
      <c r="F13" s="107"/>
      <c r="G13" s="107"/>
      <c r="H13" s="107"/>
      <c r="I13" s="98" t="str">
        <f>IF(B13="","",様式５!$F$25)</f>
        <v/>
      </c>
    </row>
    <row r="14" spans="1:31" ht="17.149999999999999" customHeight="1" x14ac:dyDescent="0.2">
      <c r="A14" s="102" t="s">
        <v>239</v>
      </c>
      <c r="B14" s="107"/>
      <c r="C14" s="124" t="str">
        <f t="shared" si="0"/>
        <v/>
      </c>
      <c r="D14" s="107"/>
      <c r="E14" s="107"/>
      <c r="F14" s="107"/>
      <c r="G14" s="107"/>
      <c r="H14" s="107"/>
      <c r="I14" s="98" t="str">
        <f>IF(B14="","",様式５!$F$25)</f>
        <v/>
      </c>
    </row>
    <row r="15" spans="1:31" ht="17.149999999999999" customHeight="1" x14ac:dyDescent="0.2">
      <c r="A15" s="102" t="s">
        <v>240</v>
      </c>
      <c r="B15" s="107"/>
      <c r="C15" s="124" t="str">
        <f t="shared" si="0"/>
        <v/>
      </c>
      <c r="D15" s="107"/>
      <c r="E15" s="107"/>
      <c r="F15" s="107"/>
      <c r="G15" s="107"/>
      <c r="H15" s="107"/>
      <c r="I15" s="98" t="str">
        <f>IF(B15="","",様式５!$F$25)</f>
        <v/>
      </c>
    </row>
    <row r="16" spans="1:31" ht="17.149999999999999" customHeight="1" x14ac:dyDescent="0.2">
      <c r="A16" s="102" t="s">
        <v>241</v>
      </c>
      <c r="B16" s="107"/>
      <c r="C16" s="124" t="str">
        <f t="shared" si="0"/>
        <v/>
      </c>
      <c r="D16" s="107"/>
      <c r="E16" s="107"/>
      <c r="F16" s="107"/>
      <c r="G16" s="107"/>
      <c r="H16" s="107"/>
      <c r="I16" s="98" t="str">
        <f>IF(B16="","",様式５!$F$25)</f>
        <v/>
      </c>
    </row>
    <row r="17" spans="1:9" ht="17.149999999999999" customHeight="1" x14ac:dyDescent="0.2">
      <c r="A17" s="102" t="s">
        <v>242</v>
      </c>
      <c r="B17" s="107"/>
      <c r="C17" s="124" t="str">
        <f t="shared" si="0"/>
        <v/>
      </c>
      <c r="D17" s="107"/>
      <c r="E17" s="107"/>
      <c r="F17" s="107"/>
      <c r="G17" s="107"/>
      <c r="H17" s="107"/>
      <c r="I17" s="98" t="str">
        <f>IF(B17="","",様式５!$F$25)</f>
        <v/>
      </c>
    </row>
    <row r="18" spans="1:9" ht="17.149999999999999" customHeight="1" x14ac:dyDescent="0.2">
      <c r="A18" s="102" t="s">
        <v>243</v>
      </c>
      <c r="B18" s="107"/>
      <c r="C18" s="124" t="str">
        <f t="shared" si="0"/>
        <v/>
      </c>
      <c r="D18" s="107"/>
      <c r="E18" s="107"/>
      <c r="F18" s="107"/>
      <c r="G18" s="107"/>
      <c r="H18" s="107"/>
      <c r="I18" s="98" t="str">
        <f>IF(B18="","",様式５!$F$25)</f>
        <v/>
      </c>
    </row>
    <row r="19" spans="1:9" ht="17.149999999999999" customHeight="1" x14ac:dyDescent="0.2">
      <c r="A19" s="102" t="s">
        <v>244</v>
      </c>
      <c r="B19" s="107"/>
      <c r="C19" s="124" t="str">
        <f t="shared" si="0"/>
        <v/>
      </c>
      <c r="D19" s="107"/>
      <c r="E19" s="107"/>
      <c r="F19" s="107"/>
      <c r="G19" s="107"/>
      <c r="H19" s="107"/>
      <c r="I19" s="98" t="str">
        <f>IF(B19="","",様式５!$F$25)</f>
        <v/>
      </c>
    </row>
    <row r="20" spans="1:9" ht="17.149999999999999" customHeight="1" x14ac:dyDescent="0.2">
      <c r="A20" s="102" t="s">
        <v>245</v>
      </c>
      <c r="B20" s="107"/>
      <c r="C20" s="124" t="str">
        <f t="shared" si="0"/>
        <v/>
      </c>
      <c r="D20" s="107"/>
      <c r="E20" s="107"/>
      <c r="F20" s="107"/>
      <c r="G20" s="107"/>
      <c r="H20" s="107"/>
      <c r="I20" s="98" t="str">
        <f>IF(B20="","",様式５!$F$25)</f>
        <v/>
      </c>
    </row>
    <row r="21" spans="1:9" ht="17.149999999999999" customHeight="1" x14ac:dyDescent="0.2">
      <c r="A21" s="102" t="s">
        <v>246</v>
      </c>
      <c r="B21" s="107"/>
      <c r="C21" s="124" t="str">
        <f t="shared" si="0"/>
        <v/>
      </c>
      <c r="D21" s="107"/>
      <c r="E21" s="107"/>
      <c r="F21" s="107"/>
      <c r="G21" s="107"/>
      <c r="H21" s="107"/>
      <c r="I21" s="98" t="str">
        <f>IF(B21="","",様式５!$F$25)</f>
        <v/>
      </c>
    </row>
    <row r="22" spans="1:9" ht="17.149999999999999" customHeight="1" x14ac:dyDescent="0.2">
      <c r="A22" s="102" t="s">
        <v>247</v>
      </c>
      <c r="B22" s="107"/>
      <c r="C22" s="124" t="str">
        <f t="shared" si="0"/>
        <v/>
      </c>
      <c r="D22" s="107"/>
      <c r="E22" s="107"/>
      <c r="F22" s="107"/>
      <c r="G22" s="107"/>
      <c r="H22" s="107"/>
      <c r="I22" s="98" t="str">
        <f>IF(B22="","",様式５!$F$25)</f>
        <v/>
      </c>
    </row>
    <row r="23" spans="1:9" ht="17.149999999999999" customHeight="1" x14ac:dyDescent="0.2">
      <c r="A23" s="102" t="s">
        <v>248</v>
      </c>
      <c r="B23" s="107"/>
      <c r="C23" s="124" t="str">
        <f t="shared" si="0"/>
        <v/>
      </c>
      <c r="D23" s="107"/>
      <c r="E23" s="107"/>
      <c r="F23" s="107"/>
      <c r="G23" s="107"/>
      <c r="H23" s="107"/>
      <c r="I23" s="98" t="str">
        <f>IF(B23="","",様式５!$F$25)</f>
        <v/>
      </c>
    </row>
    <row r="24" spans="1:9" ht="17.149999999999999" customHeight="1" x14ac:dyDescent="0.2">
      <c r="A24" s="102" t="s">
        <v>249</v>
      </c>
      <c r="B24" s="107"/>
      <c r="C24" s="124" t="str">
        <f t="shared" si="0"/>
        <v/>
      </c>
      <c r="D24" s="107"/>
      <c r="E24" s="107"/>
      <c r="F24" s="107"/>
      <c r="G24" s="107"/>
      <c r="H24" s="107"/>
      <c r="I24" s="98" t="str">
        <f>IF(B24="","",様式５!$F$25)</f>
        <v/>
      </c>
    </row>
    <row r="25" spans="1:9" ht="17.149999999999999" customHeight="1" x14ac:dyDescent="0.2">
      <c r="A25" s="102" t="s">
        <v>250</v>
      </c>
      <c r="B25" s="107"/>
      <c r="C25" s="124" t="str">
        <f t="shared" si="0"/>
        <v/>
      </c>
      <c r="D25" s="107"/>
      <c r="E25" s="107"/>
      <c r="F25" s="107"/>
      <c r="G25" s="107"/>
      <c r="H25" s="107"/>
      <c r="I25" s="98" t="str">
        <f>IF(B25="","",様式５!$F$25)</f>
        <v/>
      </c>
    </row>
    <row r="26" spans="1:9" ht="17.149999999999999" customHeight="1" x14ac:dyDescent="0.2">
      <c r="A26" s="102" t="s">
        <v>251</v>
      </c>
      <c r="B26" s="107"/>
      <c r="C26" s="124" t="str">
        <f t="shared" si="0"/>
        <v/>
      </c>
      <c r="D26" s="107"/>
      <c r="E26" s="107"/>
      <c r="F26" s="107"/>
      <c r="G26" s="107"/>
      <c r="H26" s="107"/>
      <c r="I26" s="98" t="str">
        <f>IF(B26="","",様式５!$F$25)</f>
        <v/>
      </c>
    </row>
    <row r="27" spans="1:9" ht="17.149999999999999" customHeight="1" x14ac:dyDescent="0.2">
      <c r="A27" s="102" t="s">
        <v>252</v>
      </c>
      <c r="B27" s="107"/>
      <c r="C27" s="124" t="str">
        <f t="shared" si="0"/>
        <v/>
      </c>
      <c r="D27" s="107"/>
      <c r="E27" s="107"/>
      <c r="F27" s="107"/>
      <c r="G27" s="107"/>
      <c r="H27" s="107"/>
      <c r="I27" s="98" t="str">
        <f>IF(B27="","",様式５!$F$25)</f>
        <v/>
      </c>
    </row>
    <row r="28" spans="1:9" ht="17.149999999999999" customHeight="1" x14ac:dyDescent="0.2">
      <c r="A28" s="102" t="s">
        <v>253</v>
      </c>
      <c r="B28" s="107"/>
      <c r="C28" s="124" t="str">
        <f t="shared" si="0"/>
        <v/>
      </c>
      <c r="D28" s="107"/>
      <c r="E28" s="107"/>
      <c r="F28" s="107"/>
      <c r="G28" s="107"/>
      <c r="H28" s="107"/>
      <c r="I28" s="98" t="str">
        <f>IF(B28="","",様式５!$F$25)</f>
        <v/>
      </c>
    </row>
    <row r="29" spans="1:9" ht="17.149999999999999" customHeight="1" x14ac:dyDescent="0.2">
      <c r="A29" s="102" t="s">
        <v>254</v>
      </c>
      <c r="B29" s="107"/>
      <c r="C29" s="124" t="str">
        <f t="shared" si="0"/>
        <v/>
      </c>
      <c r="D29" s="107"/>
      <c r="E29" s="107"/>
      <c r="F29" s="107"/>
      <c r="G29" s="107"/>
      <c r="H29" s="107"/>
      <c r="I29" s="98" t="str">
        <f>IF(B29="","",様式５!$F$25)</f>
        <v/>
      </c>
    </row>
    <row r="30" spans="1:9" ht="17.149999999999999" customHeight="1" x14ac:dyDescent="0.2">
      <c r="A30" s="102" t="s">
        <v>255</v>
      </c>
      <c r="B30" s="107"/>
      <c r="C30" s="124" t="str">
        <f t="shared" si="0"/>
        <v/>
      </c>
      <c r="D30" s="107"/>
      <c r="E30" s="107"/>
      <c r="F30" s="107"/>
      <c r="G30" s="107"/>
      <c r="H30" s="107"/>
      <c r="I30" s="98" t="str">
        <f>IF(B30="","",様式５!$F$25)</f>
        <v/>
      </c>
    </row>
    <row r="31" spans="1:9" ht="17.149999999999999" customHeight="1" x14ac:dyDescent="0.2">
      <c r="A31" s="102" t="s">
        <v>256</v>
      </c>
      <c r="B31" s="107"/>
      <c r="C31" s="124" t="str">
        <f t="shared" si="0"/>
        <v/>
      </c>
      <c r="D31" s="107"/>
      <c r="E31" s="107"/>
      <c r="F31" s="107"/>
      <c r="G31" s="107"/>
      <c r="H31" s="107"/>
      <c r="I31" s="98" t="str">
        <f>IF(B31="","",様式５!$F$25)</f>
        <v/>
      </c>
    </row>
    <row r="32" spans="1:9" ht="17.149999999999999" customHeight="1" x14ac:dyDescent="0.2">
      <c r="A32" s="102" t="s">
        <v>257</v>
      </c>
      <c r="B32" s="107"/>
      <c r="C32" s="124" t="str">
        <f t="shared" si="0"/>
        <v/>
      </c>
      <c r="D32" s="107"/>
      <c r="E32" s="107"/>
      <c r="F32" s="107"/>
      <c r="G32" s="107"/>
      <c r="H32" s="107"/>
      <c r="I32" s="98" t="str">
        <f>IF(B32="","",様式５!$F$25)</f>
        <v/>
      </c>
    </row>
    <row r="33" spans="1:9" ht="17.149999999999999" customHeight="1" x14ac:dyDescent="0.2">
      <c r="A33" s="102" t="s">
        <v>258</v>
      </c>
      <c r="B33" s="107"/>
      <c r="C33" s="124" t="str">
        <f t="shared" si="0"/>
        <v/>
      </c>
      <c r="D33" s="107"/>
      <c r="E33" s="107"/>
      <c r="F33" s="107"/>
      <c r="G33" s="107"/>
      <c r="H33" s="107"/>
      <c r="I33" s="98" t="str">
        <f>IF(B33="","",様式５!$F$25)</f>
        <v/>
      </c>
    </row>
    <row r="34" spans="1:9" ht="17.149999999999999" customHeight="1" x14ac:dyDescent="0.2">
      <c r="A34" s="102" t="s">
        <v>259</v>
      </c>
      <c r="B34" s="107"/>
      <c r="C34" s="124" t="str">
        <f t="shared" si="0"/>
        <v/>
      </c>
      <c r="D34" s="107"/>
      <c r="E34" s="107"/>
      <c r="F34" s="107"/>
      <c r="G34" s="107"/>
      <c r="H34" s="107"/>
      <c r="I34" s="98" t="str">
        <f>IF(B34="","",様式５!$F$25)</f>
        <v/>
      </c>
    </row>
    <row r="35" spans="1:9" ht="17.149999999999999" customHeight="1" x14ac:dyDescent="0.2">
      <c r="A35" s="102" t="s">
        <v>260</v>
      </c>
      <c r="B35" s="107"/>
      <c r="C35" s="124" t="str">
        <f t="shared" si="0"/>
        <v/>
      </c>
      <c r="D35" s="107"/>
      <c r="E35" s="107"/>
      <c r="F35" s="107"/>
      <c r="G35" s="107"/>
      <c r="H35" s="107"/>
      <c r="I35" s="98" t="str">
        <f>IF(B35="","",様式５!$F$25)</f>
        <v/>
      </c>
    </row>
    <row r="36" spans="1:9" ht="17.149999999999999" customHeight="1" x14ac:dyDescent="0.2">
      <c r="A36" s="102" t="s">
        <v>261</v>
      </c>
      <c r="B36" s="107"/>
      <c r="C36" s="124" t="str">
        <f t="shared" si="0"/>
        <v/>
      </c>
      <c r="D36" s="107"/>
      <c r="E36" s="107"/>
      <c r="F36" s="107"/>
      <c r="G36" s="107"/>
      <c r="H36" s="107"/>
      <c r="I36" s="98" t="str">
        <f>IF(B36="","",様式５!$F$25)</f>
        <v/>
      </c>
    </row>
    <row r="37" spans="1:9" ht="17.149999999999999" customHeight="1" x14ac:dyDescent="0.2">
      <c r="A37" s="102" t="s">
        <v>262</v>
      </c>
      <c r="B37" s="107"/>
      <c r="C37" s="124" t="str">
        <f t="shared" si="0"/>
        <v/>
      </c>
      <c r="D37" s="107"/>
      <c r="E37" s="107"/>
      <c r="F37" s="107"/>
      <c r="G37" s="107"/>
      <c r="H37" s="107"/>
      <c r="I37" s="98" t="str">
        <f>IF(B37="","",様式５!$F$25)</f>
        <v/>
      </c>
    </row>
    <row r="38" spans="1:9" ht="17.149999999999999" customHeight="1" x14ac:dyDescent="0.2">
      <c r="A38" s="102" t="s">
        <v>263</v>
      </c>
      <c r="B38" s="107"/>
      <c r="C38" s="124" t="str">
        <f t="shared" si="0"/>
        <v/>
      </c>
      <c r="D38" s="107"/>
      <c r="E38" s="107"/>
      <c r="F38" s="107"/>
      <c r="G38" s="107"/>
      <c r="H38" s="107"/>
      <c r="I38" s="98" t="str">
        <f>IF(B38="","",様式５!$F$25)</f>
        <v/>
      </c>
    </row>
    <row r="39" spans="1:9" ht="17.149999999999999" customHeight="1" x14ac:dyDescent="0.2">
      <c r="A39" s="102" t="s">
        <v>264</v>
      </c>
      <c r="B39" s="107"/>
      <c r="C39" s="124" t="str">
        <f t="shared" si="0"/>
        <v/>
      </c>
      <c r="D39" s="107"/>
      <c r="E39" s="107"/>
      <c r="F39" s="107"/>
      <c r="G39" s="107"/>
      <c r="H39" s="107"/>
      <c r="I39" s="98" t="str">
        <f>IF(B39="","",様式５!$F$25)</f>
        <v/>
      </c>
    </row>
    <row r="40" spans="1:9" ht="17.149999999999999" customHeight="1" x14ac:dyDescent="0.2">
      <c r="A40" s="102" t="s">
        <v>265</v>
      </c>
      <c r="B40" s="107"/>
      <c r="C40" s="124" t="str">
        <f t="shared" si="0"/>
        <v/>
      </c>
      <c r="D40" s="107"/>
      <c r="E40" s="107"/>
      <c r="F40" s="107"/>
      <c r="G40" s="107"/>
      <c r="H40" s="107"/>
      <c r="I40" s="98" t="str">
        <f>IF(B40="","",様式５!$F$25)</f>
        <v/>
      </c>
    </row>
    <row r="41" spans="1:9" ht="17.149999999999999" customHeight="1" x14ac:dyDescent="0.2">
      <c r="A41" s="102" t="s">
        <v>266</v>
      </c>
      <c r="B41" s="107"/>
      <c r="C41" s="124" t="str">
        <f t="shared" si="0"/>
        <v/>
      </c>
      <c r="D41" s="107"/>
      <c r="E41" s="107"/>
      <c r="F41" s="107"/>
      <c r="G41" s="107"/>
      <c r="H41" s="107"/>
      <c r="I41" s="98" t="str">
        <f>IF(B41="","",様式５!$F$25)</f>
        <v/>
      </c>
    </row>
    <row r="42" spans="1:9" ht="17.149999999999999" customHeight="1" x14ac:dyDescent="0.2">
      <c r="A42" s="102" t="s">
        <v>267</v>
      </c>
      <c r="B42" s="107"/>
      <c r="C42" s="124" t="str">
        <f t="shared" si="0"/>
        <v/>
      </c>
      <c r="D42" s="107"/>
      <c r="E42" s="107"/>
      <c r="F42" s="107"/>
      <c r="G42" s="107"/>
      <c r="H42" s="107"/>
      <c r="I42" s="98" t="str">
        <f>IF(B42="","",様式５!$F$25)</f>
        <v/>
      </c>
    </row>
    <row r="43" spans="1:9" ht="17.149999999999999" customHeight="1" x14ac:dyDescent="0.2">
      <c r="A43" s="102" t="s">
        <v>268</v>
      </c>
      <c r="B43" s="107"/>
      <c r="C43" s="124" t="str">
        <f t="shared" si="0"/>
        <v/>
      </c>
      <c r="D43" s="107"/>
      <c r="E43" s="107"/>
      <c r="F43" s="107"/>
      <c r="G43" s="107"/>
      <c r="H43" s="107"/>
      <c r="I43" s="98" t="str">
        <f>IF(B43="","",様式５!$F$25)</f>
        <v/>
      </c>
    </row>
    <row r="44" spans="1:9" ht="17.149999999999999" customHeight="1" x14ac:dyDescent="0.2">
      <c r="A44" s="102" t="s">
        <v>269</v>
      </c>
      <c r="B44" s="107"/>
      <c r="C44" s="124" t="str">
        <f t="shared" si="0"/>
        <v/>
      </c>
      <c r="D44" s="107"/>
      <c r="E44" s="107"/>
      <c r="F44" s="107"/>
      <c r="G44" s="107"/>
      <c r="H44" s="107"/>
      <c r="I44" s="98" t="str">
        <f>IF(B44="","",様式５!$F$25)</f>
        <v/>
      </c>
    </row>
    <row r="45" spans="1:9" ht="17.149999999999999" customHeight="1" x14ac:dyDescent="0.2">
      <c r="A45" s="102" t="s">
        <v>270</v>
      </c>
      <c r="B45" s="107"/>
      <c r="C45" s="124" t="str">
        <f t="shared" si="0"/>
        <v/>
      </c>
      <c r="D45" s="107"/>
      <c r="E45" s="107"/>
      <c r="F45" s="107"/>
      <c r="G45" s="107"/>
      <c r="H45" s="107"/>
      <c r="I45" s="98" t="str">
        <f>IF(B45="","",様式５!$F$25)</f>
        <v/>
      </c>
    </row>
    <row r="46" spans="1:9" ht="16.5" customHeight="1" x14ac:dyDescent="0.2">
      <c r="A46" s="102" t="s">
        <v>271</v>
      </c>
      <c r="B46" s="107"/>
      <c r="C46" s="124" t="str">
        <f t="shared" si="0"/>
        <v/>
      </c>
      <c r="D46" s="107"/>
      <c r="E46" s="107"/>
      <c r="F46" s="107"/>
      <c r="G46" s="107"/>
      <c r="H46" s="107"/>
      <c r="I46" s="98" t="str">
        <f>IF(B46="","",様式５!$F$25)</f>
        <v/>
      </c>
    </row>
    <row r="47" spans="1:9" ht="17.149999999999999" customHeight="1" x14ac:dyDescent="0.2">
      <c r="A47" s="102" t="s">
        <v>272</v>
      </c>
      <c r="B47" s="107"/>
      <c r="C47" s="124" t="str">
        <f t="shared" si="0"/>
        <v/>
      </c>
      <c r="D47" s="107"/>
      <c r="E47" s="107"/>
      <c r="F47" s="107"/>
      <c r="G47" s="107"/>
      <c r="H47" s="107"/>
      <c r="I47" s="98" t="str">
        <f>IF(B47="","",様式５!$F$25)</f>
        <v/>
      </c>
    </row>
    <row r="48" spans="1:9" ht="17.149999999999999" customHeight="1" x14ac:dyDescent="0.2">
      <c r="A48" s="102" t="s">
        <v>273</v>
      </c>
      <c r="B48" s="107"/>
      <c r="C48" s="124" t="str">
        <f t="shared" si="0"/>
        <v/>
      </c>
      <c r="D48" s="107"/>
      <c r="E48" s="107"/>
      <c r="F48" s="107"/>
      <c r="G48" s="107"/>
      <c r="H48" s="107"/>
      <c r="I48" s="98" t="str">
        <f>IF(B48="","",様式５!$F$25)</f>
        <v/>
      </c>
    </row>
    <row r="49" spans="1:9" ht="17.149999999999999" customHeight="1" x14ac:dyDescent="0.2">
      <c r="A49" s="102" t="s">
        <v>274</v>
      </c>
      <c r="B49" s="107"/>
      <c r="C49" s="124" t="str">
        <f t="shared" si="0"/>
        <v/>
      </c>
      <c r="D49" s="107"/>
      <c r="E49" s="107"/>
      <c r="F49" s="107"/>
      <c r="G49" s="107"/>
      <c r="H49" s="107"/>
      <c r="I49" s="98" t="str">
        <f>IF(B49="","",様式５!$F$25)</f>
        <v/>
      </c>
    </row>
    <row r="50" spans="1:9" ht="17.149999999999999" customHeight="1" x14ac:dyDescent="0.2">
      <c r="A50" s="102" t="s">
        <v>275</v>
      </c>
      <c r="B50" s="107"/>
      <c r="C50" s="124" t="str">
        <f t="shared" si="0"/>
        <v/>
      </c>
      <c r="D50" s="107"/>
      <c r="E50" s="107"/>
      <c r="F50" s="107"/>
      <c r="G50" s="107"/>
      <c r="H50" s="107"/>
      <c r="I50" s="98" t="str">
        <f>IF(B50="","",様式５!$F$25)</f>
        <v/>
      </c>
    </row>
    <row r="51" spans="1:9" ht="17.149999999999999" customHeight="1" x14ac:dyDescent="0.2">
      <c r="A51" s="102" t="s">
        <v>276</v>
      </c>
      <c r="B51" s="107"/>
      <c r="C51" s="124" t="str">
        <f t="shared" si="0"/>
        <v/>
      </c>
      <c r="D51" s="107"/>
      <c r="E51" s="107"/>
      <c r="F51" s="107"/>
      <c r="G51" s="107"/>
      <c r="H51" s="107"/>
      <c r="I51" s="98" t="str">
        <f>IF(B51="","",様式５!$F$25)</f>
        <v/>
      </c>
    </row>
    <row r="52" spans="1:9" ht="17.149999999999999" customHeight="1" x14ac:dyDescent="0.2">
      <c r="A52" s="102" t="s">
        <v>277</v>
      </c>
      <c r="B52" s="107"/>
      <c r="C52" s="124" t="str">
        <f t="shared" si="0"/>
        <v/>
      </c>
      <c r="D52" s="107"/>
      <c r="E52" s="107"/>
      <c r="F52" s="107"/>
      <c r="G52" s="107"/>
      <c r="H52" s="107"/>
      <c r="I52" s="98" t="str">
        <f>IF(B52="","",様式５!$F$25)</f>
        <v/>
      </c>
    </row>
    <row r="53" spans="1:9" ht="17.149999999999999" customHeight="1" x14ac:dyDescent="0.2">
      <c r="A53" s="102" t="s">
        <v>278</v>
      </c>
      <c r="B53" s="107"/>
      <c r="C53" s="124" t="str">
        <f t="shared" si="0"/>
        <v/>
      </c>
      <c r="D53" s="107"/>
      <c r="E53" s="107"/>
      <c r="F53" s="107"/>
      <c r="G53" s="107"/>
      <c r="H53" s="107"/>
      <c r="I53" s="98" t="str">
        <f>IF(B53="","",様式５!$F$25)</f>
        <v/>
      </c>
    </row>
    <row r="54" spans="1:9" ht="17.149999999999999" customHeight="1" x14ac:dyDescent="0.2">
      <c r="A54" s="102" t="s">
        <v>279</v>
      </c>
      <c r="B54" s="107"/>
      <c r="C54" s="124" t="str">
        <f t="shared" si="0"/>
        <v/>
      </c>
      <c r="D54" s="107"/>
      <c r="E54" s="107"/>
      <c r="F54" s="107"/>
      <c r="G54" s="107"/>
      <c r="H54" s="107"/>
      <c r="I54" s="98" t="str">
        <f>IF(B54="","",様式５!$F$25)</f>
        <v/>
      </c>
    </row>
    <row r="55" spans="1:9" ht="17.149999999999999" customHeight="1" x14ac:dyDescent="0.2">
      <c r="A55" s="102" t="s">
        <v>280</v>
      </c>
      <c r="B55" s="107"/>
      <c r="C55" s="124" t="str">
        <f t="shared" si="0"/>
        <v/>
      </c>
      <c r="D55" s="107"/>
      <c r="E55" s="107"/>
      <c r="F55" s="107"/>
      <c r="G55" s="107"/>
      <c r="H55" s="107"/>
      <c r="I55" s="98" t="str">
        <f>IF(B55="","",様式５!$F$25)</f>
        <v/>
      </c>
    </row>
    <row r="56" spans="1:9" ht="17.149999999999999" customHeight="1" x14ac:dyDescent="0.2">
      <c r="A56" s="102" t="s">
        <v>281</v>
      </c>
      <c r="B56" s="107"/>
      <c r="C56" s="124" t="str">
        <f t="shared" si="0"/>
        <v/>
      </c>
      <c r="D56" s="107"/>
      <c r="E56" s="107"/>
      <c r="F56" s="107"/>
      <c r="G56" s="107"/>
      <c r="H56" s="107"/>
      <c r="I56" s="98" t="str">
        <f>IF(B56="","",様式５!$F$25)</f>
        <v/>
      </c>
    </row>
    <row r="57" spans="1:9" ht="17.149999999999999" customHeight="1" x14ac:dyDescent="0.2">
      <c r="A57" s="102" t="s">
        <v>282</v>
      </c>
      <c r="B57" s="107"/>
      <c r="C57" s="124" t="str">
        <f t="shared" si="0"/>
        <v/>
      </c>
      <c r="D57" s="107"/>
      <c r="E57" s="107"/>
      <c r="F57" s="107"/>
      <c r="G57" s="107"/>
      <c r="H57" s="107"/>
      <c r="I57" s="98" t="str">
        <f>IF(B57="","",様式５!$F$25)</f>
        <v/>
      </c>
    </row>
    <row r="58" spans="1:9" ht="17.149999999999999" customHeight="1" x14ac:dyDescent="0.2">
      <c r="A58" s="102" t="s">
        <v>283</v>
      </c>
      <c r="B58" s="107"/>
      <c r="C58" s="124" t="str">
        <f t="shared" si="0"/>
        <v/>
      </c>
      <c r="D58" s="107"/>
      <c r="E58" s="107"/>
      <c r="F58" s="107"/>
      <c r="G58" s="107"/>
      <c r="H58" s="107"/>
      <c r="I58" s="98" t="str">
        <f>IF(B58="","",様式５!$F$25)</f>
        <v/>
      </c>
    </row>
    <row r="59" spans="1:9" ht="17.149999999999999" customHeight="1" x14ac:dyDescent="0.2">
      <c r="A59" s="102" t="s">
        <v>284</v>
      </c>
      <c r="B59" s="107"/>
      <c r="C59" s="124" t="str">
        <f t="shared" si="0"/>
        <v/>
      </c>
      <c r="D59" s="107"/>
      <c r="E59" s="107"/>
      <c r="F59" s="107"/>
      <c r="G59" s="107"/>
      <c r="H59" s="107"/>
      <c r="I59" s="98" t="str">
        <f>IF(B59="","",様式５!$F$25)</f>
        <v/>
      </c>
    </row>
    <row r="60" spans="1:9" ht="17.149999999999999" customHeight="1" x14ac:dyDescent="0.2">
      <c r="A60" s="102" t="s">
        <v>285</v>
      </c>
      <c r="B60" s="107"/>
      <c r="C60" s="124" t="str">
        <f t="shared" si="0"/>
        <v/>
      </c>
      <c r="D60" s="107"/>
      <c r="E60" s="107"/>
      <c r="F60" s="107"/>
      <c r="G60" s="107"/>
      <c r="H60" s="107"/>
      <c r="I60" s="98" t="str">
        <f>IF(B60="","",様式５!$F$25)</f>
        <v/>
      </c>
    </row>
    <row r="61" spans="1:9" ht="17.149999999999999" customHeight="1" x14ac:dyDescent="0.2">
      <c r="A61" s="102" t="s">
        <v>286</v>
      </c>
      <c r="B61" s="107"/>
      <c r="C61" s="124" t="str">
        <f t="shared" si="0"/>
        <v/>
      </c>
      <c r="D61" s="107"/>
      <c r="E61" s="107"/>
      <c r="F61" s="107"/>
      <c r="G61" s="107"/>
      <c r="H61" s="107"/>
      <c r="I61" s="98" t="str">
        <f>IF(B61="","",様式５!$F$25)</f>
        <v/>
      </c>
    </row>
    <row r="62" spans="1:9" ht="17.149999999999999" customHeight="1" x14ac:dyDescent="0.2">
      <c r="A62" s="102" t="s">
        <v>287</v>
      </c>
      <c r="B62" s="107"/>
      <c r="C62" s="124" t="str">
        <f t="shared" si="0"/>
        <v/>
      </c>
      <c r="D62" s="107"/>
      <c r="E62" s="107"/>
      <c r="F62" s="107"/>
      <c r="G62" s="107"/>
      <c r="H62" s="107"/>
      <c r="I62" s="98" t="str">
        <f>IF(B62="","",様式５!$F$25)</f>
        <v/>
      </c>
    </row>
    <row r="63" spans="1:9" ht="17.149999999999999" customHeight="1" x14ac:dyDescent="0.2">
      <c r="A63" s="102" t="s">
        <v>288</v>
      </c>
      <c r="B63" s="107"/>
      <c r="C63" s="124" t="str">
        <f t="shared" si="0"/>
        <v/>
      </c>
      <c r="D63" s="107"/>
      <c r="E63" s="107"/>
      <c r="F63" s="107"/>
      <c r="G63" s="107"/>
      <c r="H63" s="107"/>
      <c r="I63" s="98" t="str">
        <f>IF(B63="","",様式５!$F$25)</f>
        <v/>
      </c>
    </row>
    <row r="64" spans="1:9" ht="17.149999999999999" customHeight="1" x14ac:dyDescent="0.2">
      <c r="A64" s="102" t="s">
        <v>289</v>
      </c>
      <c r="B64" s="107"/>
      <c r="C64" s="124" t="str">
        <f t="shared" si="0"/>
        <v/>
      </c>
      <c r="D64" s="107"/>
      <c r="E64" s="107"/>
      <c r="F64" s="107"/>
      <c r="G64" s="107"/>
      <c r="H64" s="107"/>
      <c r="I64" s="98" t="str">
        <f>IF(B64="","",様式５!$F$25)</f>
        <v/>
      </c>
    </row>
    <row r="65" spans="1:9" ht="17.149999999999999" customHeight="1" x14ac:dyDescent="0.2">
      <c r="A65" s="102" t="s">
        <v>290</v>
      </c>
      <c r="B65" s="107"/>
      <c r="C65" s="124" t="str">
        <f t="shared" si="0"/>
        <v/>
      </c>
      <c r="D65" s="107"/>
      <c r="E65" s="107"/>
      <c r="F65" s="107"/>
      <c r="G65" s="107"/>
      <c r="H65" s="107"/>
      <c r="I65" s="98" t="str">
        <f>IF(B65="","",様式５!$F$25)</f>
        <v/>
      </c>
    </row>
    <row r="66" spans="1:9" ht="17.149999999999999" customHeight="1" x14ac:dyDescent="0.2">
      <c r="A66" s="102" t="s">
        <v>291</v>
      </c>
      <c r="B66" s="107"/>
      <c r="C66" s="124" t="str">
        <f t="shared" si="0"/>
        <v/>
      </c>
      <c r="D66" s="107"/>
      <c r="E66" s="107"/>
      <c r="F66" s="107"/>
      <c r="G66" s="107"/>
      <c r="H66" s="107"/>
      <c r="I66" s="98" t="str">
        <f>IF(B66="","",様式５!$F$25)</f>
        <v/>
      </c>
    </row>
    <row r="67" spans="1:9" ht="17.149999999999999" customHeight="1" x14ac:dyDescent="0.2">
      <c r="A67" s="102" t="s">
        <v>292</v>
      </c>
      <c r="B67" s="107"/>
      <c r="C67" s="124" t="str">
        <f t="shared" si="0"/>
        <v/>
      </c>
      <c r="D67" s="107"/>
      <c r="E67" s="107"/>
      <c r="F67" s="107"/>
      <c r="G67" s="107"/>
      <c r="H67" s="107"/>
      <c r="I67" s="98" t="str">
        <f>IF(B67="","",様式５!$F$25)</f>
        <v/>
      </c>
    </row>
    <row r="68" spans="1:9" ht="17.149999999999999" customHeight="1" x14ac:dyDescent="0.2">
      <c r="A68" s="102" t="s">
        <v>293</v>
      </c>
      <c r="B68" s="107"/>
      <c r="C68" s="124" t="str">
        <f t="shared" si="0"/>
        <v/>
      </c>
      <c r="D68" s="107"/>
      <c r="E68" s="107"/>
      <c r="F68" s="107"/>
      <c r="G68" s="107"/>
      <c r="H68" s="107"/>
      <c r="I68" s="98" t="str">
        <f>IF(B68="","",様式５!$F$25)</f>
        <v/>
      </c>
    </row>
    <row r="69" spans="1:9" ht="17.149999999999999" customHeight="1" x14ac:dyDescent="0.2">
      <c r="A69" s="102" t="s">
        <v>294</v>
      </c>
      <c r="B69" s="107"/>
      <c r="C69" s="124" t="str">
        <f t="shared" ref="C69:C132" si="1">PHONETIC(B69)</f>
        <v/>
      </c>
      <c r="D69" s="107"/>
      <c r="E69" s="107"/>
      <c r="F69" s="107"/>
      <c r="G69" s="107"/>
      <c r="H69" s="107"/>
      <c r="I69" s="98" t="str">
        <f>IF(B69="","",様式５!$F$25)</f>
        <v/>
      </c>
    </row>
    <row r="70" spans="1:9" ht="17.149999999999999" customHeight="1" x14ac:dyDescent="0.2">
      <c r="A70" s="102" t="s">
        <v>295</v>
      </c>
      <c r="B70" s="107"/>
      <c r="C70" s="124" t="str">
        <f t="shared" si="1"/>
        <v/>
      </c>
      <c r="D70" s="107"/>
      <c r="E70" s="107"/>
      <c r="F70" s="107"/>
      <c r="G70" s="107"/>
      <c r="H70" s="107"/>
      <c r="I70" s="98" t="str">
        <f>IF(B70="","",様式５!$F$25)</f>
        <v/>
      </c>
    </row>
    <row r="71" spans="1:9" ht="17.149999999999999" customHeight="1" x14ac:dyDescent="0.2">
      <c r="A71" s="102" t="s">
        <v>296</v>
      </c>
      <c r="B71" s="107"/>
      <c r="C71" s="124" t="str">
        <f t="shared" si="1"/>
        <v/>
      </c>
      <c r="D71" s="107"/>
      <c r="E71" s="107"/>
      <c r="F71" s="107"/>
      <c r="G71" s="107"/>
      <c r="H71" s="107"/>
      <c r="I71" s="98" t="str">
        <f>IF(B71="","",様式５!$F$25)</f>
        <v/>
      </c>
    </row>
    <row r="72" spans="1:9" ht="17.149999999999999" customHeight="1" x14ac:dyDescent="0.2">
      <c r="A72" s="102" t="s">
        <v>297</v>
      </c>
      <c r="B72" s="107"/>
      <c r="C72" s="124" t="str">
        <f t="shared" si="1"/>
        <v/>
      </c>
      <c r="D72" s="107"/>
      <c r="E72" s="107"/>
      <c r="F72" s="107"/>
      <c r="G72" s="107"/>
      <c r="H72" s="107"/>
      <c r="I72" s="98" t="str">
        <f>IF(B72="","",様式５!$F$25)</f>
        <v/>
      </c>
    </row>
    <row r="73" spans="1:9" ht="17.149999999999999" customHeight="1" x14ac:dyDescent="0.2">
      <c r="A73" s="102" t="s">
        <v>298</v>
      </c>
      <c r="B73" s="107"/>
      <c r="C73" s="124" t="str">
        <f t="shared" si="1"/>
        <v/>
      </c>
      <c r="D73" s="107"/>
      <c r="E73" s="107"/>
      <c r="F73" s="107"/>
      <c r="G73" s="107"/>
      <c r="H73" s="107"/>
      <c r="I73" s="98" t="str">
        <f>IF(B73="","",様式５!$F$25)</f>
        <v/>
      </c>
    </row>
    <row r="74" spans="1:9" ht="17.149999999999999" customHeight="1" x14ac:dyDescent="0.2">
      <c r="A74" s="102" t="s">
        <v>299</v>
      </c>
      <c r="B74" s="107"/>
      <c r="C74" s="124" t="str">
        <f t="shared" si="1"/>
        <v/>
      </c>
      <c r="D74" s="107"/>
      <c r="E74" s="107"/>
      <c r="F74" s="107"/>
      <c r="G74" s="107"/>
      <c r="H74" s="107"/>
      <c r="I74" s="98" t="str">
        <f>IF(B74="","",様式５!$F$25)</f>
        <v/>
      </c>
    </row>
    <row r="75" spans="1:9" ht="17.149999999999999" customHeight="1" x14ac:dyDescent="0.2">
      <c r="A75" s="102" t="s">
        <v>300</v>
      </c>
      <c r="B75" s="107"/>
      <c r="C75" s="124" t="str">
        <f t="shared" si="1"/>
        <v/>
      </c>
      <c r="D75" s="107"/>
      <c r="E75" s="107"/>
      <c r="F75" s="107"/>
      <c r="G75" s="107"/>
      <c r="H75" s="107"/>
      <c r="I75" s="98" t="str">
        <f>IF(B75="","",様式５!$F$25)</f>
        <v/>
      </c>
    </row>
    <row r="76" spans="1:9" ht="17.149999999999999" customHeight="1" x14ac:dyDescent="0.2">
      <c r="A76" s="102" t="s">
        <v>301</v>
      </c>
      <c r="B76" s="107"/>
      <c r="C76" s="124" t="str">
        <f t="shared" si="1"/>
        <v/>
      </c>
      <c r="D76" s="107"/>
      <c r="E76" s="107"/>
      <c r="F76" s="107"/>
      <c r="G76" s="107"/>
      <c r="H76" s="107"/>
      <c r="I76" s="98" t="str">
        <f>IF(B76="","",様式５!$F$25)</f>
        <v/>
      </c>
    </row>
    <row r="77" spans="1:9" ht="17.149999999999999" customHeight="1" x14ac:dyDescent="0.2">
      <c r="A77" s="102" t="s">
        <v>302</v>
      </c>
      <c r="B77" s="107"/>
      <c r="C77" s="124" t="str">
        <f t="shared" si="1"/>
        <v/>
      </c>
      <c r="D77" s="107"/>
      <c r="E77" s="107"/>
      <c r="F77" s="107"/>
      <c r="G77" s="107"/>
      <c r="H77" s="107"/>
      <c r="I77" s="98" t="str">
        <f>IF(B77="","",様式５!$F$25)</f>
        <v/>
      </c>
    </row>
    <row r="78" spans="1:9" ht="17.149999999999999" customHeight="1" x14ac:dyDescent="0.2">
      <c r="A78" s="102" t="s">
        <v>303</v>
      </c>
      <c r="B78" s="107"/>
      <c r="C78" s="124" t="str">
        <f t="shared" si="1"/>
        <v/>
      </c>
      <c r="D78" s="107"/>
      <c r="E78" s="107"/>
      <c r="F78" s="107"/>
      <c r="G78" s="107"/>
      <c r="H78" s="107"/>
      <c r="I78" s="98" t="str">
        <f>IF(B78="","",様式５!$F$25)</f>
        <v/>
      </c>
    </row>
    <row r="79" spans="1:9" ht="17.149999999999999" customHeight="1" x14ac:dyDescent="0.2">
      <c r="A79" s="102" t="s">
        <v>304</v>
      </c>
      <c r="B79" s="107"/>
      <c r="C79" s="124" t="str">
        <f t="shared" si="1"/>
        <v/>
      </c>
      <c r="D79" s="107"/>
      <c r="E79" s="107"/>
      <c r="F79" s="107"/>
      <c r="G79" s="107"/>
      <c r="H79" s="107"/>
      <c r="I79" s="98" t="str">
        <f>IF(B79="","",様式５!$F$25)</f>
        <v/>
      </c>
    </row>
    <row r="80" spans="1:9" ht="17.149999999999999" customHeight="1" x14ac:dyDescent="0.2">
      <c r="A80" s="102" t="s">
        <v>305</v>
      </c>
      <c r="B80" s="107"/>
      <c r="C80" s="124" t="str">
        <f t="shared" si="1"/>
        <v/>
      </c>
      <c r="D80" s="107"/>
      <c r="E80" s="107"/>
      <c r="F80" s="107"/>
      <c r="G80" s="107"/>
      <c r="H80" s="107"/>
      <c r="I80" s="98" t="str">
        <f>IF(B80="","",様式５!$F$25)</f>
        <v/>
      </c>
    </row>
    <row r="81" spans="1:9" ht="17.149999999999999" customHeight="1" x14ac:dyDescent="0.2">
      <c r="A81" s="102" t="s">
        <v>306</v>
      </c>
      <c r="B81" s="107"/>
      <c r="C81" s="124" t="str">
        <f t="shared" si="1"/>
        <v/>
      </c>
      <c r="D81" s="107"/>
      <c r="E81" s="107"/>
      <c r="F81" s="107"/>
      <c r="G81" s="107"/>
      <c r="H81" s="107"/>
      <c r="I81" s="98" t="str">
        <f>IF(B81="","",様式５!$F$25)</f>
        <v/>
      </c>
    </row>
    <row r="82" spans="1:9" ht="17.149999999999999" customHeight="1" x14ac:dyDescent="0.2">
      <c r="A82" s="102" t="s">
        <v>307</v>
      </c>
      <c r="B82" s="107"/>
      <c r="C82" s="124" t="str">
        <f t="shared" si="1"/>
        <v/>
      </c>
      <c r="D82" s="107"/>
      <c r="E82" s="107"/>
      <c r="F82" s="107"/>
      <c r="G82" s="107"/>
      <c r="H82" s="107"/>
      <c r="I82" s="98" t="str">
        <f>IF(B82="","",様式５!$F$25)</f>
        <v/>
      </c>
    </row>
    <row r="83" spans="1:9" ht="17.149999999999999" customHeight="1" x14ac:dyDescent="0.2">
      <c r="A83" s="102" t="s">
        <v>308</v>
      </c>
      <c r="B83" s="107"/>
      <c r="C83" s="124" t="str">
        <f t="shared" si="1"/>
        <v/>
      </c>
      <c r="D83" s="107"/>
      <c r="E83" s="107"/>
      <c r="F83" s="107"/>
      <c r="G83" s="107"/>
      <c r="H83" s="107"/>
      <c r="I83" s="98" t="str">
        <f>IF(B83="","",様式５!$F$25)</f>
        <v/>
      </c>
    </row>
    <row r="84" spans="1:9" ht="17.149999999999999" customHeight="1" x14ac:dyDescent="0.2">
      <c r="A84" s="102" t="s">
        <v>309</v>
      </c>
      <c r="B84" s="107"/>
      <c r="C84" s="124" t="str">
        <f t="shared" si="1"/>
        <v/>
      </c>
      <c r="D84" s="107"/>
      <c r="E84" s="107"/>
      <c r="F84" s="107"/>
      <c r="G84" s="107"/>
      <c r="H84" s="107"/>
      <c r="I84" s="98" t="str">
        <f>IF(B84="","",様式５!$F$25)</f>
        <v/>
      </c>
    </row>
    <row r="85" spans="1:9" ht="17.149999999999999" customHeight="1" x14ac:dyDescent="0.2">
      <c r="A85" s="102" t="s">
        <v>310</v>
      </c>
      <c r="B85" s="107"/>
      <c r="C85" s="124" t="str">
        <f t="shared" si="1"/>
        <v/>
      </c>
      <c r="D85" s="107"/>
      <c r="E85" s="107"/>
      <c r="F85" s="107"/>
      <c r="G85" s="107"/>
      <c r="H85" s="107"/>
      <c r="I85" s="98" t="str">
        <f>IF(B85="","",様式５!$F$25)</f>
        <v/>
      </c>
    </row>
    <row r="86" spans="1:9" ht="17.149999999999999" customHeight="1" x14ac:dyDescent="0.2">
      <c r="A86" s="102" t="s">
        <v>311</v>
      </c>
      <c r="B86" s="107"/>
      <c r="C86" s="124" t="str">
        <f t="shared" si="1"/>
        <v/>
      </c>
      <c r="D86" s="107"/>
      <c r="E86" s="107"/>
      <c r="F86" s="107"/>
      <c r="G86" s="107"/>
      <c r="H86" s="107"/>
      <c r="I86" s="98" t="str">
        <f>IF(B86="","",様式５!$F$25)</f>
        <v/>
      </c>
    </row>
    <row r="87" spans="1:9" ht="17.149999999999999" customHeight="1" x14ac:dyDescent="0.2">
      <c r="A87" s="102" t="s">
        <v>312</v>
      </c>
      <c r="B87" s="107"/>
      <c r="C87" s="124" t="str">
        <f t="shared" si="1"/>
        <v/>
      </c>
      <c r="D87" s="107"/>
      <c r="E87" s="107"/>
      <c r="F87" s="107"/>
      <c r="G87" s="107"/>
      <c r="H87" s="107"/>
      <c r="I87" s="98" t="str">
        <f>IF(B87="","",様式５!$F$25)</f>
        <v/>
      </c>
    </row>
    <row r="88" spans="1:9" ht="17.149999999999999" customHeight="1" x14ac:dyDescent="0.2">
      <c r="A88" s="102" t="s">
        <v>313</v>
      </c>
      <c r="B88" s="107"/>
      <c r="C88" s="124" t="str">
        <f t="shared" si="1"/>
        <v/>
      </c>
      <c r="D88" s="107"/>
      <c r="E88" s="107"/>
      <c r="F88" s="107"/>
      <c r="G88" s="107"/>
      <c r="H88" s="107"/>
      <c r="I88" s="98" t="str">
        <f>IF(B88="","",様式５!$F$25)</f>
        <v/>
      </c>
    </row>
    <row r="89" spans="1:9" ht="17.149999999999999" customHeight="1" x14ac:dyDescent="0.2">
      <c r="A89" s="102" t="s">
        <v>314</v>
      </c>
      <c r="B89" s="107"/>
      <c r="C89" s="124" t="str">
        <f t="shared" si="1"/>
        <v/>
      </c>
      <c r="D89" s="107"/>
      <c r="E89" s="107"/>
      <c r="F89" s="107"/>
      <c r="G89" s="107"/>
      <c r="H89" s="107"/>
      <c r="I89" s="98" t="str">
        <f>IF(B89="","",様式５!$F$25)</f>
        <v/>
      </c>
    </row>
    <row r="90" spans="1:9" ht="17.149999999999999" customHeight="1" x14ac:dyDescent="0.2">
      <c r="A90" s="102" t="s">
        <v>315</v>
      </c>
      <c r="B90" s="107"/>
      <c r="C90" s="124" t="str">
        <f t="shared" si="1"/>
        <v/>
      </c>
      <c r="D90" s="107"/>
      <c r="E90" s="107"/>
      <c r="F90" s="107"/>
      <c r="G90" s="107"/>
      <c r="H90" s="107"/>
      <c r="I90" s="98" t="str">
        <f>IF(B90="","",様式５!$F$25)</f>
        <v/>
      </c>
    </row>
    <row r="91" spans="1:9" ht="17.149999999999999" customHeight="1" x14ac:dyDescent="0.2">
      <c r="A91" s="102" t="s">
        <v>316</v>
      </c>
      <c r="B91" s="107"/>
      <c r="C91" s="124" t="str">
        <f t="shared" si="1"/>
        <v/>
      </c>
      <c r="D91" s="107"/>
      <c r="E91" s="107"/>
      <c r="F91" s="107"/>
      <c r="G91" s="107"/>
      <c r="H91" s="107"/>
      <c r="I91" s="98" t="str">
        <f>IF(B91="","",様式５!$F$25)</f>
        <v/>
      </c>
    </row>
    <row r="92" spans="1:9" ht="17.149999999999999" customHeight="1" x14ac:dyDescent="0.2">
      <c r="A92" s="102" t="s">
        <v>317</v>
      </c>
      <c r="B92" s="107"/>
      <c r="C92" s="124" t="str">
        <f t="shared" si="1"/>
        <v/>
      </c>
      <c r="D92" s="107"/>
      <c r="E92" s="107"/>
      <c r="F92" s="107"/>
      <c r="G92" s="107"/>
      <c r="H92" s="107"/>
      <c r="I92" s="98" t="str">
        <f>IF(B92="","",様式５!$F$25)</f>
        <v/>
      </c>
    </row>
    <row r="93" spans="1:9" ht="17.149999999999999" customHeight="1" x14ac:dyDescent="0.2">
      <c r="A93" s="102" t="s">
        <v>318</v>
      </c>
      <c r="B93" s="107"/>
      <c r="C93" s="124" t="str">
        <f t="shared" si="1"/>
        <v/>
      </c>
      <c r="D93" s="107"/>
      <c r="E93" s="107"/>
      <c r="F93" s="107"/>
      <c r="G93" s="107"/>
      <c r="H93" s="107"/>
      <c r="I93" s="98" t="str">
        <f>IF(B93="","",様式５!$F$25)</f>
        <v/>
      </c>
    </row>
    <row r="94" spans="1:9" ht="17.149999999999999" customHeight="1" x14ac:dyDescent="0.2">
      <c r="A94" s="102" t="s">
        <v>319</v>
      </c>
      <c r="B94" s="107"/>
      <c r="C94" s="124" t="str">
        <f t="shared" si="1"/>
        <v/>
      </c>
      <c r="D94" s="107"/>
      <c r="E94" s="107"/>
      <c r="F94" s="107"/>
      <c r="G94" s="107"/>
      <c r="H94" s="107"/>
      <c r="I94" s="98" t="str">
        <f>IF(B94="","",様式５!$F$25)</f>
        <v/>
      </c>
    </row>
    <row r="95" spans="1:9" ht="17.149999999999999" customHeight="1" x14ac:dyDescent="0.2">
      <c r="A95" s="102" t="s">
        <v>320</v>
      </c>
      <c r="B95" s="107"/>
      <c r="C95" s="124" t="str">
        <f t="shared" si="1"/>
        <v/>
      </c>
      <c r="D95" s="107"/>
      <c r="E95" s="107"/>
      <c r="F95" s="107"/>
      <c r="G95" s="107"/>
      <c r="H95" s="107"/>
      <c r="I95" s="98" t="str">
        <f>IF(B95="","",様式５!$F$25)</f>
        <v/>
      </c>
    </row>
    <row r="96" spans="1:9" ht="17.149999999999999" customHeight="1" x14ac:dyDescent="0.2">
      <c r="A96" s="102" t="s">
        <v>321</v>
      </c>
      <c r="B96" s="107"/>
      <c r="C96" s="124" t="str">
        <f t="shared" si="1"/>
        <v/>
      </c>
      <c r="D96" s="107"/>
      <c r="E96" s="107"/>
      <c r="F96" s="107"/>
      <c r="G96" s="107"/>
      <c r="H96" s="107"/>
      <c r="I96" s="98" t="str">
        <f>IF(B96="","",様式５!$F$25)</f>
        <v/>
      </c>
    </row>
    <row r="97" spans="1:9" ht="17.149999999999999" customHeight="1" x14ac:dyDescent="0.2">
      <c r="A97" s="102" t="s">
        <v>322</v>
      </c>
      <c r="B97" s="107"/>
      <c r="C97" s="124" t="str">
        <f t="shared" si="1"/>
        <v/>
      </c>
      <c r="D97" s="107"/>
      <c r="E97" s="107"/>
      <c r="F97" s="107"/>
      <c r="G97" s="107"/>
      <c r="H97" s="107"/>
      <c r="I97" s="98" t="str">
        <f>IF(B97="","",様式５!$F$25)</f>
        <v/>
      </c>
    </row>
    <row r="98" spans="1:9" ht="17.149999999999999" customHeight="1" x14ac:dyDescent="0.2">
      <c r="A98" s="102" t="s">
        <v>323</v>
      </c>
      <c r="B98" s="107"/>
      <c r="C98" s="124" t="str">
        <f t="shared" si="1"/>
        <v/>
      </c>
      <c r="D98" s="107"/>
      <c r="E98" s="107"/>
      <c r="F98" s="107"/>
      <c r="G98" s="107"/>
      <c r="H98" s="107"/>
      <c r="I98" s="98" t="str">
        <f>IF(B98="","",様式５!$F$25)</f>
        <v/>
      </c>
    </row>
    <row r="99" spans="1:9" ht="17.149999999999999" customHeight="1" x14ac:dyDescent="0.2">
      <c r="A99" s="102" t="s">
        <v>324</v>
      </c>
      <c r="B99" s="107"/>
      <c r="C99" s="124" t="str">
        <f t="shared" si="1"/>
        <v/>
      </c>
      <c r="D99" s="107"/>
      <c r="E99" s="107"/>
      <c r="F99" s="107"/>
      <c r="G99" s="107"/>
      <c r="H99" s="107"/>
      <c r="I99" s="98" t="str">
        <f>IF(B99="","",様式５!$F$25)</f>
        <v/>
      </c>
    </row>
    <row r="100" spans="1:9" ht="17.149999999999999" customHeight="1" x14ac:dyDescent="0.2">
      <c r="A100" s="102" t="s">
        <v>325</v>
      </c>
      <c r="B100" s="107"/>
      <c r="C100" s="124" t="str">
        <f t="shared" si="1"/>
        <v/>
      </c>
      <c r="D100" s="107"/>
      <c r="E100" s="107"/>
      <c r="F100" s="107"/>
      <c r="G100" s="107"/>
      <c r="H100" s="107"/>
      <c r="I100" s="98" t="str">
        <f>IF(B100="","",様式５!$F$25)</f>
        <v/>
      </c>
    </row>
    <row r="101" spans="1:9" ht="17.149999999999999" customHeight="1" x14ac:dyDescent="0.2">
      <c r="A101" s="102" t="s">
        <v>326</v>
      </c>
      <c r="B101" s="107"/>
      <c r="C101" s="124" t="str">
        <f t="shared" si="1"/>
        <v/>
      </c>
      <c r="D101" s="107"/>
      <c r="E101" s="107"/>
      <c r="F101" s="107"/>
      <c r="G101" s="107"/>
      <c r="H101" s="107"/>
      <c r="I101" s="98" t="str">
        <f>IF(B101="","",様式５!$F$25)</f>
        <v/>
      </c>
    </row>
    <row r="102" spans="1:9" ht="17.149999999999999" customHeight="1" x14ac:dyDescent="0.2">
      <c r="A102" s="102" t="s">
        <v>327</v>
      </c>
      <c r="B102" s="107"/>
      <c r="C102" s="124" t="str">
        <f t="shared" si="1"/>
        <v/>
      </c>
      <c r="D102" s="107"/>
      <c r="E102" s="107"/>
      <c r="F102" s="107"/>
      <c r="G102" s="107"/>
      <c r="H102" s="107"/>
      <c r="I102" s="98" t="str">
        <f>IF(B102="","",様式５!$F$25)</f>
        <v/>
      </c>
    </row>
    <row r="103" spans="1:9" ht="17.149999999999999" customHeight="1" x14ac:dyDescent="0.2">
      <c r="A103" s="102" t="s">
        <v>328</v>
      </c>
      <c r="B103" s="107"/>
      <c r="C103" s="124" t="str">
        <f t="shared" si="1"/>
        <v/>
      </c>
      <c r="D103" s="107"/>
      <c r="E103" s="107"/>
      <c r="F103" s="107"/>
      <c r="G103" s="107"/>
      <c r="H103" s="107"/>
      <c r="I103" s="98" t="str">
        <f>IF(B103="","",様式５!$F$25)</f>
        <v/>
      </c>
    </row>
    <row r="104" spans="1:9" ht="17.149999999999999" customHeight="1" x14ac:dyDescent="0.2">
      <c r="A104" s="102" t="s">
        <v>329</v>
      </c>
      <c r="B104" s="107"/>
      <c r="C104" s="124" t="str">
        <f t="shared" si="1"/>
        <v/>
      </c>
      <c r="D104" s="107"/>
      <c r="E104" s="107"/>
      <c r="F104" s="107"/>
      <c r="G104" s="107"/>
      <c r="H104" s="107"/>
      <c r="I104" s="98" t="str">
        <f>IF(B104="","",様式５!$F$25)</f>
        <v/>
      </c>
    </row>
    <row r="105" spans="1:9" ht="17.149999999999999" customHeight="1" x14ac:dyDescent="0.2">
      <c r="A105" s="102" t="s">
        <v>330</v>
      </c>
      <c r="B105" s="107"/>
      <c r="C105" s="124" t="str">
        <f t="shared" si="1"/>
        <v/>
      </c>
      <c r="D105" s="107"/>
      <c r="E105" s="107"/>
      <c r="F105" s="107"/>
      <c r="G105" s="107"/>
      <c r="H105" s="107"/>
      <c r="I105" s="98" t="str">
        <f>IF(B105="","",様式５!$F$25)</f>
        <v/>
      </c>
    </row>
    <row r="106" spans="1:9" ht="17.149999999999999" customHeight="1" x14ac:dyDescent="0.2">
      <c r="A106" s="102" t="s">
        <v>331</v>
      </c>
      <c r="B106" s="107"/>
      <c r="C106" s="124" t="str">
        <f t="shared" si="1"/>
        <v/>
      </c>
      <c r="D106" s="107"/>
      <c r="E106" s="107"/>
      <c r="F106" s="107"/>
      <c r="G106" s="107"/>
      <c r="H106" s="107"/>
      <c r="I106" s="98" t="str">
        <f>IF(B106="","",様式５!$F$25)</f>
        <v/>
      </c>
    </row>
    <row r="107" spans="1:9" ht="17.149999999999999" customHeight="1" x14ac:dyDescent="0.2">
      <c r="A107" s="102" t="s">
        <v>332</v>
      </c>
      <c r="B107" s="107"/>
      <c r="C107" s="124" t="str">
        <f t="shared" si="1"/>
        <v/>
      </c>
      <c r="D107" s="107"/>
      <c r="E107" s="107"/>
      <c r="F107" s="107"/>
      <c r="G107" s="107"/>
      <c r="H107" s="107"/>
      <c r="I107" s="98" t="str">
        <f>IF(B107="","",様式５!$F$25)</f>
        <v/>
      </c>
    </row>
    <row r="108" spans="1:9" ht="17.149999999999999" customHeight="1" x14ac:dyDescent="0.2">
      <c r="A108" s="102" t="s">
        <v>333</v>
      </c>
      <c r="B108" s="107"/>
      <c r="C108" s="124" t="str">
        <f t="shared" si="1"/>
        <v/>
      </c>
      <c r="D108" s="107"/>
      <c r="E108" s="107"/>
      <c r="F108" s="107"/>
      <c r="G108" s="107"/>
      <c r="H108" s="107"/>
      <c r="I108" s="98" t="str">
        <f>IF(B108="","",様式５!$F$25)</f>
        <v/>
      </c>
    </row>
    <row r="109" spans="1:9" ht="17.149999999999999" customHeight="1" x14ac:dyDescent="0.2">
      <c r="A109" s="102" t="s">
        <v>334</v>
      </c>
      <c r="B109" s="107"/>
      <c r="C109" s="124" t="str">
        <f t="shared" si="1"/>
        <v/>
      </c>
      <c r="D109" s="107"/>
      <c r="E109" s="107"/>
      <c r="F109" s="107"/>
      <c r="G109" s="107"/>
      <c r="H109" s="107"/>
      <c r="I109" s="98" t="str">
        <f>IF(B109="","",様式５!$F$25)</f>
        <v/>
      </c>
    </row>
    <row r="110" spans="1:9" ht="17.149999999999999" customHeight="1" x14ac:dyDescent="0.2">
      <c r="A110" s="102" t="s">
        <v>335</v>
      </c>
      <c r="B110" s="107"/>
      <c r="C110" s="124" t="str">
        <f t="shared" si="1"/>
        <v/>
      </c>
      <c r="D110" s="107"/>
      <c r="E110" s="107"/>
      <c r="F110" s="107"/>
      <c r="G110" s="107"/>
      <c r="H110" s="107"/>
      <c r="I110" s="98" t="str">
        <f>IF(B110="","",様式５!$F$25)</f>
        <v/>
      </c>
    </row>
    <row r="111" spans="1:9" ht="17.149999999999999" customHeight="1" x14ac:dyDescent="0.2">
      <c r="A111" s="102" t="s">
        <v>336</v>
      </c>
      <c r="B111" s="107"/>
      <c r="C111" s="124" t="str">
        <f t="shared" si="1"/>
        <v/>
      </c>
      <c r="D111" s="107"/>
      <c r="E111" s="107"/>
      <c r="F111" s="107"/>
      <c r="G111" s="107"/>
      <c r="H111" s="107"/>
      <c r="I111" s="98" t="str">
        <f>IF(B111="","",様式５!$F$25)</f>
        <v/>
      </c>
    </row>
    <row r="112" spans="1:9" ht="17.149999999999999" customHeight="1" x14ac:dyDescent="0.2">
      <c r="A112" s="102" t="s">
        <v>337</v>
      </c>
      <c r="B112" s="107"/>
      <c r="C112" s="124" t="str">
        <f t="shared" si="1"/>
        <v/>
      </c>
      <c r="D112" s="107"/>
      <c r="E112" s="107"/>
      <c r="F112" s="107"/>
      <c r="G112" s="107"/>
      <c r="H112" s="107"/>
      <c r="I112" s="98" t="str">
        <f>IF(B112="","",様式５!$F$25)</f>
        <v/>
      </c>
    </row>
    <row r="113" spans="1:9" ht="17.149999999999999" customHeight="1" x14ac:dyDescent="0.2">
      <c r="A113" s="102" t="s">
        <v>338</v>
      </c>
      <c r="B113" s="107"/>
      <c r="C113" s="124" t="str">
        <f t="shared" si="1"/>
        <v/>
      </c>
      <c r="D113" s="107"/>
      <c r="E113" s="107"/>
      <c r="F113" s="107"/>
      <c r="G113" s="107"/>
      <c r="H113" s="107"/>
      <c r="I113" s="98" t="str">
        <f>IF(B113="","",様式５!$F$25)</f>
        <v/>
      </c>
    </row>
    <row r="114" spans="1:9" ht="17.149999999999999" customHeight="1" x14ac:dyDescent="0.2">
      <c r="A114" s="102" t="s">
        <v>339</v>
      </c>
      <c r="B114" s="107"/>
      <c r="C114" s="124" t="str">
        <f t="shared" si="1"/>
        <v/>
      </c>
      <c r="D114" s="107"/>
      <c r="E114" s="107"/>
      <c r="F114" s="107"/>
      <c r="G114" s="107"/>
      <c r="H114" s="107"/>
      <c r="I114" s="98" t="str">
        <f>IF(B114="","",様式５!$F$25)</f>
        <v/>
      </c>
    </row>
    <row r="115" spans="1:9" ht="17.149999999999999" customHeight="1" x14ac:dyDescent="0.2">
      <c r="A115" s="102" t="s">
        <v>340</v>
      </c>
      <c r="B115" s="107"/>
      <c r="C115" s="124" t="str">
        <f t="shared" si="1"/>
        <v/>
      </c>
      <c r="D115" s="107"/>
      <c r="E115" s="107"/>
      <c r="F115" s="107"/>
      <c r="G115" s="107"/>
      <c r="H115" s="107"/>
      <c r="I115" s="98" t="str">
        <f>IF(B115="","",様式５!$F$25)</f>
        <v/>
      </c>
    </row>
    <row r="116" spans="1:9" ht="17.149999999999999" customHeight="1" x14ac:dyDescent="0.2">
      <c r="A116" s="102" t="s">
        <v>341</v>
      </c>
      <c r="B116" s="107"/>
      <c r="C116" s="124" t="str">
        <f t="shared" si="1"/>
        <v/>
      </c>
      <c r="D116" s="107"/>
      <c r="E116" s="107"/>
      <c r="F116" s="107"/>
      <c r="G116" s="107"/>
      <c r="H116" s="107"/>
      <c r="I116" s="98" t="str">
        <f>IF(B116="","",様式５!$F$25)</f>
        <v/>
      </c>
    </row>
    <row r="117" spans="1:9" ht="17.149999999999999" customHeight="1" x14ac:dyDescent="0.2">
      <c r="A117" s="102" t="s">
        <v>342</v>
      </c>
      <c r="B117" s="107"/>
      <c r="C117" s="124" t="str">
        <f t="shared" si="1"/>
        <v/>
      </c>
      <c r="D117" s="107"/>
      <c r="E117" s="107"/>
      <c r="F117" s="107"/>
      <c r="G117" s="107"/>
      <c r="H117" s="107"/>
      <c r="I117" s="98" t="str">
        <f>IF(B117="","",様式５!$F$25)</f>
        <v/>
      </c>
    </row>
    <row r="118" spans="1:9" ht="17.149999999999999" customHeight="1" x14ac:dyDescent="0.2">
      <c r="A118" s="102" t="s">
        <v>343</v>
      </c>
      <c r="B118" s="107"/>
      <c r="C118" s="124" t="str">
        <f t="shared" si="1"/>
        <v/>
      </c>
      <c r="D118" s="107"/>
      <c r="E118" s="107"/>
      <c r="F118" s="107"/>
      <c r="G118" s="107"/>
      <c r="H118" s="107"/>
      <c r="I118" s="98" t="str">
        <f>IF(B118="","",様式５!$F$25)</f>
        <v/>
      </c>
    </row>
    <row r="119" spans="1:9" ht="17.149999999999999" customHeight="1" x14ac:dyDescent="0.2">
      <c r="A119" s="102" t="s">
        <v>344</v>
      </c>
      <c r="B119" s="107"/>
      <c r="C119" s="124" t="str">
        <f t="shared" si="1"/>
        <v/>
      </c>
      <c r="D119" s="107"/>
      <c r="E119" s="107"/>
      <c r="F119" s="107"/>
      <c r="G119" s="107"/>
      <c r="H119" s="107"/>
      <c r="I119" s="98" t="str">
        <f>IF(B119="","",様式５!$F$25)</f>
        <v/>
      </c>
    </row>
    <row r="120" spans="1:9" ht="17.149999999999999" customHeight="1" x14ac:dyDescent="0.2">
      <c r="A120" s="102" t="s">
        <v>345</v>
      </c>
      <c r="B120" s="107"/>
      <c r="C120" s="124" t="str">
        <f t="shared" si="1"/>
        <v/>
      </c>
      <c r="D120" s="107"/>
      <c r="E120" s="107"/>
      <c r="F120" s="107"/>
      <c r="G120" s="107"/>
      <c r="H120" s="107"/>
      <c r="I120" s="98" t="str">
        <f>IF(B120="","",様式５!$F$25)</f>
        <v/>
      </c>
    </row>
    <row r="121" spans="1:9" ht="17.149999999999999" customHeight="1" x14ac:dyDescent="0.2">
      <c r="A121" s="102" t="s">
        <v>346</v>
      </c>
      <c r="B121" s="107"/>
      <c r="C121" s="124" t="str">
        <f t="shared" si="1"/>
        <v/>
      </c>
      <c r="D121" s="107"/>
      <c r="E121" s="107"/>
      <c r="F121" s="107"/>
      <c r="G121" s="107"/>
      <c r="H121" s="107"/>
      <c r="I121" s="98" t="str">
        <f>IF(B121="","",様式５!$F$25)</f>
        <v/>
      </c>
    </row>
    <row r="122" spans="1:9" ht="17.149999999999999" customHeight="1" x14ac:dyDescent="0.2">
      <c r="A122" s="102" t="s">
        <v>347</v>
      </c>
      <c r="B122" s="107"/>
      <c r="C122" s="124" t="str">
        <f t="shared" si="1"/>
        <v/>
      </c>
      <c r="D122" s="107"/>
      <c r="E122" s="107"/>
      <c r="F122" s="107"/>
      <c r="G122" s="107"/>
      <c r="H122" s="107"/>
      <c r="I122" s="98" t="str">
        <f>IF(B122="","",様式５!$F$25)</f>
        <v/>
      </c>
    </row>
    <row r="123" spans="1:9" ht="17.149999999999999" customHeight="1" x14ac:dyDescent="0.2">
      <c r="A123" s="102" t="s">
        <v>348</v>
      </c>
      <c r="B123" s="107"/>
      <c r="C123" s="124" t="str">
        <f t="shared" si="1"/>
        <v/>
      </c>
      <c r="D123" s="107"/>
      <c r="E123" s="107"/>
      <c r="F123" s="107"/>
      <c r="G123" s="107"/>
      <c r="H123" s="107"/>
      <c r="I123" s="98" t="str">
        <f>IF(B123="","",様式５!$F$25)</f>
        <v/>
      </c>
    </row>
    <row r="124" spans="1:9" ht="17.149999999999999" customHeight="1" x14ac:dyDescent="0.2">
      <c r="A124" s="102" t="s">
        <v>349</v>
      </c>
      <c r="B124" s="107"/>
      <c r="C124" s="124" t="str">
        <f t="shared" si="1"/>
        <v/>
      </c>
      <c r="D124" s="107"/>
      <c r="E124" s="107"/>
      <c r="F124" s="107"/>
      <c r="G124" s="107"/>
      <c r="H124" s="107"/>
      <c r="I124" s="98" t="str">
        <f>IF(B124="","",様式５!$F$25)</f>
        <v/>
      </c>
    </row>
    <row r="125" spans="1:9" ht="17.149999999999999" customHeight="1" x14ac:dyDescent="0.2">
      <c r="A125" s="102" t="s">
        <v>350</v>
      </c>
      <c r="B125" s="107"/>
      <c r="C125" s="124" t="str">
        <f t="shared" si="1"/>
        <v/>
      </c>
      <c r="D125" s="107"/>
      <c r="E125" s="107"/>
      <c r="F125" s="107"/>
      <c r="G125" s="107"/>
      <c r="H125" s="107"/>
      <c r="I125" s="98" t="str">
        <f>IF(B125="","",様式５!$F$25)</f>
        <v/>
      </c>
    </row>
    <row r="126" spans="1:9" ht="17.149999999999999" customHeight="1" x14ac:dyDescent="0.2">
      <c r="A126" s="102" t="s">
        <v>351</v>
      </c>
      <c r="B126" s="107"/>
      <c r="C126" s="124" t="str">
        <f t="shared" si="1"/>
        <v/>
      </c>
      <c r="D126" s="107"/>
      <c r="E126" s="107"/>
      <c r="F126" s="107"/>
      <c r="G126" s="107"/>
      <c r="H126" s="107"/>
      <c r="I126" s="98" t="str">
        <f>IF(B126="","",様式５!$F$25)</f>
        <v/>
      </c>
    </row>
    <row r="127" spans="1:9" ht="17.149999999999999" customHeight="1" x14ac:dyDescent="0.2">
      <c r="A127" s="102" t="s">
        <v>352</v>
      </c>
      <c r="B127" s="107"/>
      <c r="C127" s="124" t="str">
        <f t="shared" si="1"/>
        <v/>
      </c>
      <c r="D127" s="107"/>
      <c r="E127" s="107"/>
      <c r="F127" s="107"/>
      <c r="G127" s="107"/>
      <c r="H127" s="107"/>
      <c r="I127" s="98" t="str">
        <f>IF(B127="","",様式５!$F$25)</f>
        <v/>
      </c>
    </row>
    <row r="128" spans="1:9" ht="17.149999999999999" customHeight="1" x14ac:dyDescent="0.2">
      <c r="A128" s="102" t="s">
        <v>353</v>
      </c>
      <c r="B128" s="107"/>
      <c r="C128" s="124" t="str">
        <f t="shared" si="1"/>
        <v/>
      </c>
      <c r="D128" s="107"/>
      <c r="E128" s="107"/>
      <c r="F128" s="107"/>
      <c r="G128" s="107"/>
      <c r="H128" s="107"/>
      <c r="I128" s="98" t="str">
        <f>IF(B128="","",様式５!$F$25)</f>
        <v/>
      </c>
    </row>
    <row r="129" spans="1:9" ht="17.149999999999999" customHeight="1" x14ac:dyDescent="0.2">
      <c r="A129" s="102" t="s">
        <v>354</v>
      </c>
      <c r="B129" s="107"/>
      <c r="C129" s="124" t="str">
        <f t="shared" si="1"/>
        <v/>
      </c>
      <c r="D129" s="107"/>
      <c r="E129" s="107"/>
      <c r="F129" s="107"/>
      <c r="G129" s="107"/>
      <c r="H129" s="107"/>
      <c r="I129" s="98" t="str">
        <f>IF(B129="","",様式５!$F$25)</f>
        <v/>
      </c>
    </row>
    <row r="130" spans="1:9" ht="17.149999999999999" customHeight="1" x14ac:dyDescent="0.2">
      <c r="A130" s="102" t="s">
        <v>355</v>
      </c>
      <c r="B130" s="107"/>
      <c r="C130" s="124" t="str">
        <f t="shared" si="1"/>
        <v/>
      </c>
      <c r="D130" s="107"/>
      <c r="E130" s="107"/>
      <c r="F130" s="107"/>
      <c r="G130" s="107"/>
      <c r="H130" s="107"/>
      <c r="I130" s="98" t="str">
        <f>IF(B130="","",様式５!$F$25)</f>
        <v/>
      </c>
    </row>
    <row r="131" spans="1:9" ht="17.149999999999999" customHeight="1" x14ac:dyDescent="0.2">
      <c r="A131" s="102" t="s">
        <v>356</v>
      </c>
      <c r="B131" s="107"/>
      <c r="C131" s="124" t="str">
        <f t="shared" si="1"/>
        <v/>
      </c>
      <c r="D131" s="107"/>
      <c r="E131" s="107"/>
      <c r="F131" s="107"/>
      <c r="G131" s="107"/>
      <c r="H131" s="107"/>
      <c r="I131" s="98" t="str">
        <f>IF(B131="","",様式５!$F$25)</f>
        <v/>
      </c>
    </row>
    <row r="132" spans="1:9" ht="17.149999999999999" customHeight="1" x14ac:dyDescent="0.2">
      <c r="A132" s="102" t="s">
        <v>357</v>
      </c>
      <c r="B132" s="107"/>
      <c r="C132" s="124" t="str">
        <f t="shared" si="1"/>
        <v/>
      </c>
      <c r="D132" s="107"/>
      <c r="E132" s="107"/>
      <c r="F132" s="107"/>
      <c r="G132" s="107"/>
      <c r="H132" s="107"/>
      <c r="I132" s="98" t="str">
        <f>IF(B132="","",様式５!$F$25)</f>
        <v/>
      </c>
    </row>
    <row r="133" spans="1:9" ht="17.149999999999999" customHeight="1" x14ac:dyDescent="0.2">
      <c r="A133" s="102" t="s">
        <v>358</v>
      </c>
      <c r="B133" s="107"/>
      <c r="C133" s="124" t="str">
        <f t="shared" ref="C133:C196" si="2">PHONETIC(B133)</f>
        <v/>
      </c>
      <c r="D133" s="107"/>
      <c r="E133" s="107"/>
      <c r="F133" s="107"/>
      <c r="G133" s="107"/>
      <c r="H133" s="107"/>
      <c r="I133" s="98" t="str">
        <f>IF(B133="","",様式５!$F$25)</f>
        <v/>
      </c>
    </row>
    <row r="134" spans="1:9" ht="17.149999999999999" customHeight="1" x14ac:dyDescent="0.2">
      <c r="A134" s="102" t="s">
        <v>359</v>
      </c>
      <c r="B134" s="107"/>
      <c r="C134" s="124" t="str">
        <f t="shared" si="2"/>
        <v/>
      </c>
      <c r="D134" s="107"/>
      <c r="E134" s="107"/>
      <c r="F134" s="107"/>
      <c r="G134" s="107"/>
      <c r="H134" s="107"/>
      <c r="I134" s="98" t="str">
        <f>IF(B134="","",様式５!$F$25)</f>
        <v/>
      </c>
    </row>
    <row r="135" spans="1:9" ht="17.149999999999999" customHeight="1" x14ac:dyDescent="0.2">
      <c r="A135" s="102" t="s">
        <v>360</v>
      </c>
      <c r="B135" s="107"/>
      <c r="C135" s="124" t="str">
        <f t="shared" si="2"/>
        <v/>
      </c>
      <c r="D135" s="107"/>
      <c r="E135" s="107"/>
      <c r="F135" s="107"/>
      <c r="G135" s="107"/>
      <c r="H135" s="107"/>
      <c r="I135" s="98" t="str">
        <f>IF(B135="","",様式５!$F$25)</f>
        <v/>
      </c>
    </row>
    <row r="136" spans="1:9" ht="17.149999999999999" customHeight="1" x14ac:dyDescent="0.2">
      <c r="A136" s="102" t="s">
        <v>361</v>
      </c>
      <c r="B136" s="107"/>
      <c r="C136" s="124" t="str">
        <f t="shared" si="2"/>
        <v/>
      </c>
      <c r="D136" s="107"/>
      <c r="E136" s="107"/>
      <c r="F136" s="107"/>
      <c r="G136" s="107"/>
      <c r="H136" s="107"/>
      <c r="I136" s="98" t="str">
        <f>IF(B136="","",様式５!$F$25)</f>
        <v/>
      </c>
    </row>
    <row r="137" spans="1:9" ht="17.149999999999999" customHeight="1" x14ac:dyDescent="0.2">
      <c r="A137" s="102" t="s">
        <v>362</v>
      </c>
      <c r="B137" s="107"/>
      <c r="C137" s="124" t="str">
        <f t="shared" si="2"/>
        <v/>
      </c>
      <c r="D137" s="107"/>
      <c r="E137" s="107"/>
      <c r="F137" s="107"/>
      <c r="G137" s="107"/>
      <c r="H137" s="107"/>
      <c r="I137" s="98" t="str">
        <f>IF(B137="","",様式５!$F$25)</f>
        <v/>
      </c>
    </row>
    <row r="138" spans="1:9" ht="17.149999999999999" customHeight="1" x14ac:dyDescent="0.2">
      <c r="A138" s="102" t="s">
        <v>363</v>
      </c>
      <c r="B138" s="107"/>
      <c r="C138" s="124" t="str">
        <f t="shared" si="2"/>
        <v/>
      </c>
      <c r="D138" s="107"/>
      <c r="E138" s="107"/>
      <c r="F138" s="107"/>
      <c r="G138" s="107"/>
      <c r="H138" s="107"/>
      <c r="I138" s="98" t="str">
        <f>IF(B138="","",様式５!$F$25)</f>
        <v/>
      </c>
    </row>
    <row r="139" spans="1:9" ht="17.149999999999999" customHeight="1" x14ac:dyDescent="0.2">
      <c r="A139" s="102" t="s">
        <v>364</v>
      </c>
      <c r="B139" s="107"/>
      <c r="C139" s="124" t="str">
        <f t="shared" si="2"/>
        <v/>
      </c>
      <c r="D139" s="107"/>
      <c r="E139" s="107"/>
      <c r="F139" s="107"/>
      <c r="G139" s="107"/>
      <c r="H139" s="107"/>
      <c r="I139" s="98" t="str">
        <f>IF(B139="","",様式５!$F$25)</f>
        <v/>
      </c>
    </row>
    <row r="140" spans="1:9" ht="17.149999999999999" customHeight="1" x14ac:dyDescent="0.2">
      <c r="A140" s="102" t="s">
        <v>365</v>
      </c>
      <c r="B140" s="107"/>
      <c r="C140" s="124" t="str">
        <f t="shared" si="2"/>
        <v/>
      </c>
      <c r="D140" s="107"/>
      <c r="E140" s="107"/>
      <c r="F140" s="107"/>
      <c r="G140" s="107"/>
      <c r="H140" s="107"/>
      <c r="I140" s="98" t="str">
        <f>IF(B140="","",様式５!$F$25)</f>
        <v/>
      </c>
    </row>
    <row r="141" spans="1:9" ht="17.149999999999999" customHeight="1" x14ac:dyDescent="0.2">
      <c r="A141" s="102" t="s">
        <v>366</v>
      </c>
      <c r="B141" s="107"/>
      <c r="C141" s="124" t="str">
        <f t="shared" si="2"/>
        <v/>
      </c>
      <c r="D141" s="107"/>
      <c r="E141" s="107"/>
      <c r="F141" s="107"/>
      <c r="G141" s="107"/>
      <c r="H141" s="107"/>
      <c r="I141" s="98" t="str">
        <f>IF(B141="","",様式５!$F$25)</f>
        <v/>
      </c>
    </row>
    <row r="142" spans="1:9" ht="17.149999999999999" customHeight="1" x14ac:dyDescent="0.2">
      <c r="A142" s="102" t="s">
        <v>367</v>
      </c>
      <c r="B142" s="107"/>
      <c r="C142" s="124" t="str">
        <f t="shared" si="2"/>
        <v/>
      </c>
      <c r="D142" s="107"/>
      <c r="E142" s="107"/>
      <c r="F142" s="107"/>
      <c r="G142" s="107"/>
      <c r="H142" s="107"/>
      <c r="I142" s="98" t="str">
        <f>IF(B142="","",様式５!$F$25)</f>
        <v/>
      </c>
    </row>
    <row r="143" spans="1:9" ht="17.149999999999999" customHeight="1" x14ac:dyDescent="0.2">
      <c r="A143" s="102" t="s">
        <v>368</v>
      </c>
      <c r="B143" s="107"/>
      <c r="C143" s="124" t="str">
        <f t="shared" si="2"/>
        <v/>
      </c>
      <c r="D143" s="107"/>
      <c r="E143" s="107"/>
      <c r="F143" s="107"/>
      <c r="G143" s="107"/>
      <c r="H143" s="107"/>
      <c r="I143" s="98" t="str">
        <f>IF(B143="","",様式５!$F$25)</f>
        <v/>
      </c>
    </row>
    <row r="144" spans="1:9" ht="17.149999999999999" customHeight="1" x14ac:dyDescent="0.2">
      <c r="A144" s="102" t="s">
        <v>369</v>
      </c>
      <c r="B144" s="107"/>
      <c r="C144" s="124" t="str">
        <f t="shared" si="2"/>
        <v/>
      </c>
      <c r="D144" s="107"/>
      <c r="E144" s="107"/>
      <c r="F144" s="107"/>
      <c r="G144" s="107"/>
      <c r="H144" s="107"/>
      <c r="I144" s="98" t="str">
        <f>IF(B144="","",様式５!$F$25)</f>
        <v/>
      </c>
    </row>
    <row r="145" spans="1:9" ht="17.149999999999999" customHeight="1" x14ac:dyDescent="0.2">
      <c r="A145" s="102" t="s">
        <v>370</v>
      </c>
      <c r="B145" s="107"/>
      <c r="C145" s="124" t="str">
        <f t="shared" si="2"/>
        <v/>
      </c>
      <c r="D145" s="107"/>
      <c r="E145" s="107"/>
      <c r="F145" s="107"/>
      <c r="G145" s="107"/>
      <c r="H145" s="107"/>
      <c r="I145" s="98" t="str">
        <f>IF(B145="","",様式５!$F$25)</f>
        <v/>
      </c>
    </row>
    <row r="146" spans="1:9" ht="17.149999999999999" customHeight="1" x14ac:dyDescent="0.2">
      <c r="A146" s="102" t="s">
        <v>371</v>
      </c>
      <c r="B146" s="107"/>
      <c r="C146" s="124" t="str">
        <f t="shared" si="2"/>
        <v/>
      </c>
      <c r="D146" s="107"/>
      <c r="E146" s="107"/>
      <c r="F146" s="107"/>
      <c r="G146" s="107"/>
      <c r="H146" s="107"/>
      <c r="I146" s="98" t="str">
        <f>IF(B146="","",様式５!$F$25)</f>
        <v/>
      </c>
    </row>
    <row r="147" spans="1:9" ht="17.149999999999999" customHeight="1" x14ac:dyDescent="0.2">
      <c r="A147" s="102" t="s">
        <v>372</v>
      </c>
      <c r="B147" s="107"/>
      <c r="C147" s="124" t="str">
        <f t="shared" si="2"/>
        <v/>
      </c>
      <c r="D147" s="107"/>
      <c r="E147" s="107"/>
      <c r="F147" s="107"/>
      <c r="G147" s="107"/>
      <c r="H147" s="107"/>
      <c r="I147" s="98" t="str">
        <f>IF(B147="","",様式５!$F$25)</f>
        <v/>
      </c>
    </row>
    <row r="148" spans="1:9" ht="17.149999999999999" customHeight="1" x14ac:dyDescent="0.2">
      <c r="A148" s="102" t="s">
        <v>373</v>
      </c>
      <c r="B148" s="107"/>
      <c r="C148" s="124" t="str">
        <f t="shared" si="2"/>
        <v/>
      </c>
      <c r="D148" s="107"/>
      <c r="E148" s="107"/>
      <c r="F148" s="107"/>
      <c r="G148" s="107"/>
      <c r="H148" s="107"/>
      <c r="I148" s="98" t="str">
        <f>IF(B148="","",様式５!$F$25)</f>
        <v/>
      </c>
    </row>
    <row r="149" spans="1:9" ht="17.149999999999999" customHeight="1" x14ac:dyDescent="0.2">
      <c r="A149" s="102" t="s">
        <v>374</v>
      </c>
      <c r="B149" s="107"/>
      <c r="C149" s="124" t="str">
        <f t="shared" si="2"/>
        <v/>
      </c>
      <c r="D149" s="107"/>
      <c r="E149" s="107"/>
      <c r="F149" s="107"/>
      <c r="G149" s="107"/>
      <c r="H149" s="107"/>
      <c r="I149" s="98" t="str">
        <f>IF(B149="","",様式５!$F$25)</f>
        <v/>
      </c>
    </row>
    <row r="150" spans="1:9" ht="17.149999999999999" customHeight="1" x14ac:dyDescent="0.2">
      <c r="A150" s="102" t="s">
        <v>375</v>
      </c>
      <c r="B150" s="107"/>
      <c r="C150" s="124" t="str">
        <f t="shared" si="2"/>
        <v/>
      </c>
      <c r="D150" s="107"/>
      <c r="E150" s="107"/>
      <c r="F150" s="107"/>
      <c r="G150" s="107"/>
      <c r="H150" s="107"/>
      <c r="I150" s="98" t="str">
        <f>IF(B150="","",様式５!$F$25)</f>
        <v/>
      </c>
    </row>
    <row r="151" spans="1:9" ht="17.149999999999999" customHeight="1" x14ac:dyDescent="0.2">
      <c r="A151" s="102" t="s">
        <v>376</v>
      </c>
      <c r="B151" s="107"/>
      <c r="C151" s="124" t="str">
        <f t="shared" si="2"/>
        <v/>
      </c>
      <c r="D151" s="107"/>
      <c r="E151" s="107"/>
      <c r="F151" s="107"/>
      <c r="G151" s="107"/>
      <c r="H151" s="107"/>
      <c r="I151" s="98" t="str">
        <f>IF(B151="","",様式５!$F$25)</f>
        <v/>
      </c>
    </row>
    <row r="152" spans="1:9" ht="17.149999999999999" customHeight="1" x14ac:dyDescent="0.2">
      <c r="A152" s="102" t="s">
        <v>377</v>
      </c>
      <c r="B152" s="107"/>
      <c r="C152" s="124" t="str">
        <f t="shared" si="2"/>
        <v/>
      </c>
      <c r="D152" s="107"/>
      <c r="E152" s="107"/>
      <c r="F152" s="107"/>
      <c r="G152" s="107"/>
      <c r="H152" s="107"/>
      <c r="I152" s="98" t="str">
        <f>IF(B152="","",様式５!$F$25)</f>
        <v/>
      </c>
    </row>
    <row r="153" spans="1:9" ht="17.149999999999999" customHeight="1" x14ac:dyDescent="0.2">
      <c r="A153" s="102" t="s">
        <v>378</v>
      </c>
      <c r="B153" s="107"/>
      <c r="C153" s="124" t="str">
        <f t="shared" si="2"/>
        <v/>
      </c>
      <c r="D153" s="107"/>
      <c r="E153" s="107"/>
      <c r="F153" s="107"/>
      <c r="G153" s="107"/>
      <c r="H153" s="107"/>
      <c r="I153" s="98" t="str">
        <f>IF(B153="","",様式５!$F$25)</f>
        <v/>
      </c>
    </row>
    <row r="154" spans="1:9" ht="17.149999999999999" customHeight="1" x14ac:dyDescent="0.2">
      <c r="A154" s="102" t="s">
        <v>379</v>
      </c>
      <c r="B154" s="107"/>
      <c r="C154" s="124" t="str">
        <f t="shared" si="2"/>
        <v/>
      </c>
      <c r="D154" s="107"/>
      <c r="E154" s="107"/>
      <c r="F154" s="107"/>
      <c r="G154" s="107"/>
      <c r="H154" s="107"/>
      <c r="I154" s="98" t="str">
        <f>IF(B154="","",様式５!$F$25)</f>
        <v/>
      </c>
    </row>
    <row r="155" spans="1:9" ht="17.149999999999999" customHeight="1" x14ac:dyDescent="0.2">
      <c r="A155" s="102" t="s">
        <v>380</v>
      </c>
      <c r="B155" s="107"/>
      <c r="C155" s="124" t="str">
        <f t="shared" si="2"/>
        <v/>
      </c>
      <c r="D155" s="107"/>
      <c r="E155" s="107"/>
      <c r="F155" s="107"/>
      <c r="G155" s="107"/>
      <c r="H155" s="107"/>
      <c r="I155" s="98" t="str">
        <f>IF(B155="","",様式５!$F$25)</f>
        <v/>
      </c>
    </row>
    <row r="156" spans="1:9" ht="17.149999999999999" customHeight="1" x14ac:dyDescent="0.2">
      <c r="A156" s="102" t="s">
        <v>381</v>
      </c>
      <c r="B156" s="107"/>
      <c r="C156" s="124" t="str">
        <f t="shared" si="2"/>
        <v/>
      </c>
      <c r="D156" s="107"/>
      <c r="E156" s="107"/>
      <c r="F156" s="107"/>
      <c r="G156" s="107"/>
      <c r="H156" s="107"/>
      <c r="I156" s="98" t="str">
        <f>IF(B156="","",様式５!$F$25)</f>
        <v/>
      </c>
    </row>
    <row r="157" spans="1:9" ht="17.149999999999999" customHeight="1" x14ac:dyDescent="0.2">
      <c r="A157" s="102" t="s">
        <v>382</v>
      </c>
      <c r="B157" s="107"/>
      <c r="C157" s="124" t="str">
        <f t="shared" si="2"/>
        <v/>
      </c>
      <c r="D157" s="107"/>
      <c r="E157" s="107"/>
      <c r="F157" s="107"/>
      <c r="G157" s="107"/>
      <c r="H157" s="107"/>
      <c r="I157" s="98" t="str">
        <f>IF(B157="","",様式５!$F$25)</f>
        <v/>
      </c>
    </row>
    <row r="158" spans="1:9" ht="17.149999999999999" customHeight="1" x14ac:dyDescent="0.2">
      <c r="A158" s="102" t="s">
        <v>383</v>
      </c>
      <c r="B158" s="107"/>
      <c r="C158" s="124" t="str">
        <f t="shared" si="2"/>
        <v/>
      </c>
      <c r="D158" s="107"/>
      <c r="E158" s="107"/>
      <c r="F158" s="107"/>
      <c r="G158" s="107"/>
      <c r="H158" s="107"/>
      <c r="I158" s="98" t="str">
        <f>IF(B158="","",様式５!$F$25)</f>
        <v/>
      </c>
    </row>
    <row r="159" spans="1:9" ht="17.149999999999999" customHeight="1" x14ac:dyDescent="0.2">
      <c r="A159" s="102" t="s">
        <v>384</v>
      </c>
      <c r="B159" s="107"/>
      <c r="C159" s="124" t="str">
        <f t="shared" si="2"/>
        <v/>
      </c>
      <c r="D159" s="107"/>
      <c r="E159" s="107"/>
      <c r="F159" s="107"/>
      <c r="G159" s="107"/>
      <c r="H159" s="107"/>
      <c r="I159" s="98" t="str">
        <f>IF(B159="","",様式５!$F$25)</f>
        <v/>
      </c>
    </row>
    <row r="160" spans="1:9" ht="17.149999999999999" customHeight="1" x14ac:dyDescent="0.2">
      <c r="A160" s="102" t="s">
        <v>385</v>
      </c>
      <c r="B160" s="107"/>
      <c r="C160" s="124" t="str">
        <f t="shared" si="2"/>
        <v/>
      </c>
      <c r="D160" s="107"/>
      <c r="E160" s="107"/>
      <c r="F160" s="107"/>
      <c r="G160" s="107"/>
      <c r="H160" s="107"/>
      <c r="I160" s="98" t="str">
        <f>IF(B160="","",様式５!$F$25)</f>
        <v/>
      </c>
    </row>
    <row r="161" spans="1:9" ht="17.149999999999999" customHeight="1" x14ac:dyDescent="0.2">
      <c r="A161" s="102" t="s">
        <v>386</v>
      </c>
      <c r="B161" s="107"/>
      <c r="C161" s="124" t="str">
        <f t="shared" si="2"/>
        <v/>
      </c>
      <c r="D161" s="107"/>
      <c r="E161" s="107"/>
      <c r="F161" s="107"/>
      <c r="G161" s="107"/>
      <c r="H161" s="107"/>
      <c r="I161" s="98" t="str">
        <f>IF(B161="","",様式５!$F$25)</f>
        <v/>
      </c>
    </row>
    <row r="162" spans="1:9" ht="17.149999999999999" customHeight="1" x14ac:dyDescent="0.2">
      <c r="A162" s="102" t="s">
        <v>387</v>
      </c>
      <c r="B162" s="107"/>
      <c r="C162" s="124" t="str">
        <f t="shared" si="2"/>
        <v/>
      </c>
      <c r="D162" s="107"/>
      <c r="E162" s="107"/>
      <c r="F162" s="107"/>
      <c r="G162" s="107"/>
      <c r="H162" s="107"/>
      <c r="I162" s="98" t="str">
        <f>IF(B162="","",様式５!$F$25)</f>
        <v/>
      </c>
    </row>
    <row r="163" spans="1:9" ht="17.149999999999999" customHeight="1" x14ac:dyDescent="0.2">
      <c r="A163" s="102" t="s">
        <v>388</v>
      </c>
      <c r="B163" s="107"/>
      <c r="C163" s="124" t="str">
        <f t="shared" si="2"/>
        <v/>
      </c>
      <c r="D163" s="107"/>
      <c r="E163" s="107"/>
      <c r="F163" s="107"/>
      <c r="G163" s="107"/>
      <c r="H163" s="107"/>
      <c r="I163" s="98" t="str">
        <f>IF(B163="","",様式５!$F$25)</f>
        <v/>
      </c>
    </row>
    <row r="164" spans="1:9" ht="17.149999999999999" customHeight="1" x14ac:dyDescent="0.2">
      <c r="A164" s="102" t="s">
        <v>389</v>
      </c>
      <c r="B164" s="107"/>
      <c r="C164" s="124" t="str">
        <f t="shared" si="2"/>
        <v/>
      </c>
      <c r="D164" s="107"/>
      <c r="E164" s="107"/>
      <c r="F164" s="107"/>
      <c r="G164" s="107"/>
      <c r="H164" s="107"/>
      <c r="I164" s="98" t="str">
        <f>IF(B164="","",様式５!$F$25)</f>
        <v/>
      </c>
    </row>
    <row r="165" spans="1:9" ht="17.149999999999999" customHeight="1" x14ac:dyDescent="0.2">
      <c r="A165" s="102" t="s">
        <v>390</v>
      </c>
      <c r="B165" s="107"/>
      <c r="C165" s="124" t="str">
        <f t="shared" si="2"/>
        <v/>
      </c>
      <c r="D165" s="107"/>
      <c r="E165" s="107"/>
      <c r="F165" s="107"/>
      <c r="G165" s="107"/>
      <c r="H165" s="107"/>
      <c r="I165" s="98" t="str">
        <f>IF(B165="","",様式５!$F$25)</f>
        <v/>
      </c>
    </row>
    <row r="166" spans="1:9" ht="17.149999999999999" customHeight="1" x14ac:dyDescent="0.2">
      <c r="A166" s="102" t="s">
        <v>391</v>
      </c>
      <c r="B166" s="107"/>
      <c r="C166" s="124" t="str">
        <f t="shared" si="2"/>
        <v/>
      </c>
      <c r="D166" s="107"/>
      <c r="E166" s="107"/>
      <c r="F166" s="107"/>
      <c r="G166" s="107"/>
      <c r="H166" s="107"/>
      <c r="I166" s="98" t="str">
        <f>IF(B166="","",様式５!$F$25)</f>
        <v/>
      </c>
    </row>
    <row r="167" spans="1:9" ht="17.149999999999999" customHeight="1" x14ac:dyDescent="0.2">
      <c r="A167" s="102" t="s">
        <v>392</v>
      </c>
      <c r="B167" s="107"/>
      <c r="C167" s="124" t="str">
        <f t="shared" si="2"/>
        <v/>
      </c>
      <c r="D167" s="107"/>
      <c r="E167" s="107"/>
      <c r="F167" s="107"/>
      <c r="G167" s="107"/>
      <c r="H167" s="107"/>
      <c r="I167" s="98" t="str">
        <f>IF(B167="","",様式５!$F$25)</f>
        <v/>
      </c>
    </row>
    <row r="168" spans="1:9" ht="17.149999999999999" customHeight="1" x14ac:dyDescent="0.2">
      <c r="A168" s="102" t="s">
        <v>393</v>
      </c>
      <c r="B168" s="107"/>
      <c r="C168" s="124" t="str">
        <f t="shared" si="2"/>
        <v/>
      </c>
      <c r="D168" s="107"/>
      <c r="E168" s="107"/>
      <c r="F168" s="107"/>
      <c r="G168" s="107"/>
      <c r="H168" s="107"/>
      <c r="I168" s="98" t="str">
        <f>IF(B168="","",様式５!$F$25)</f>
        <v/>
      </c>
    </row>
    <row r="169" spans="1:9" ht="17.149999999999999" customHeight="1" x14ac:dyDescent="0.2">
      <c r="A169" s="102" t="s">
        <v>394</v>
      </c>
      <c r="B169" s="107"/>
      <c r="C169" s="124" t="str">
        <f t="shared" si="2"/>
        <v/>
      </c>
      <c r="D169" s="107"/>
      <c r="E169" s="107"/>
      <c r="F169" s="107"/>
      <c r="G169" s="107"/>
      <c r="H169" s="107"/>
      <c r="I169" s="98" t="str">
        <f>IF(B169="","",様式５!$F$25)</f>
        <v/>
      </c>
    </row>
    <row r="170" spans="1:9" ht="17.149999999999999" customHeight="1" x14ac:dyDescent="0.2">
      <c r="A170" s="102" t="s">
        <v>395</v>
      </c>
      <c r="B170" s="107"/>
      <c r="C170" s="124" t="str">
        <f t="shared" si="2"/>
        <v/>
      </c>
      <c r="D170" s="107"/>
      <c r="E170" s="107"/>
      <c r="F170" s="107"/>
      <c r="G170" s="107"/>
      <c r="H170" s="107"/>
      <c r="I170" s="98" t="str">
        <f>IF(B170="","",様式５!$F$25)</f>
        <v/>
      </c>
    </row>
    <row r="171" spans="1:9" ht="17.149999999999999" customHeight="1" x14ac:dyDescent="0.2">
      <c r="A171" s="102" t="s">
        <v>396</v>
      </c>
      <c r="B171" s="107"/>
      <c r="C171" s="124" t="str">
        <f t="shared" si="2"/>
        <v/>
      </c>
      <c r="D171" s="107"/>
      <c r="E171" s="107"/>
      <c r="F171" s="107"/>
      <c r="G171" s="107"/>
      <c r="H171" s="107"/>
      <c r="I171" s="98" t="str">
        <f>IF(B171="","",様式５!$F$25)</f>
        <v/>
      </c>
    </row>
    <row r="172" spans="1:9" ht="17.149999999999999" customHeight="1" x14ac:dyDescent="0.2">
      <c r="A172" s="102" t="s">
        <v>397</v>
      </c>
      <c r="B172" s="107"/>
      <c r="C172" s="124" t="str">
        <f t="shared" si="2"/>
        <v/>
      </c>
      <c r="D172" s="107"/>
      <c r="E172" s="107"/>
      <c r="F172" s="107"/>
      <c r="G172" s="107"/>
      <c r="H172" s="107"/>
      <c r="I172" s="98" t="str">
        <f>IF(B172="","",様式５!$F$25)</f>
        <v/>
      </c>
    </row>
    <row r="173" spans="1:9" ht="17.149999999999999" customHeight="1" x14ac:dyDescent="0.2">
      <c r="A173" s="102" t="s">
        <v>398</v>
      </c>
      <c r="B173" s="107"/>
      <c r="C173" s="124" t="str">
        <f t="shared" si="2"/>
        <v/>
      </c>
      <c r="D173" s="107"/>
      <c r="E173" s="107"/>
      <c r="F173" s="107"/>
      <c r="G173" s="107"/>
      <c r="H173" s="107"/>
      <c r="I173" s="98" t="str">
        <f>IF(B173="","",様式５!$F$25)</f>
        <v/>
      </c>
    </row>
    <row r="174" spans="1:9" ht="17.149999999999999" customHeight="1" x14ac:dyDescent="0.2">
      <c r="A174" s="102" t="s">
        <v>399</v>
      </c>
      <c r="B174" s="107"/>
      <c r="C174" s="124" t="str">
        <f t="shared" si="2"/>
        <v/>
      </c>
      <c r="D174" s="107"/>
      <c r="E174" s="107"/>
      <c r="F174" s="107"/>
      <c r="G174" s="107"/>
      <c r="H174" s="107"/>
      <c r="I174" s="98" t="str">
        <f>IF(B174="","",様式５!$F$25)</f>
        <v/>
      </c>
    </row>
    <row r="175" spans="1:9" ht="17.149999999999999" customHeight="1" x14ac:dyDescent="0.2">
      <c r="A175" s="102" t="s">
        <v>400</v>
      </c>
      <c r="B175" s="107"/>
      <c r="C175" s="124" t="str">
        <f t="shared" si="2"/>
        <v/>
      </c>
      <c r="D175" s="107"/>
      <c r="E175" s="107"/>
      <c r="F175" s="107"/>
      <c r="G175" s="107"/>
      <c r="H175" s="107"/>
      <c r="I175" s="98" t="str">
        <f>IF(B175="","",様式５!$F$25)</f>
        <v/>
      </c>
    </row>
    <row r="176" spans="1:9" ht="17.149999999999999" customHeight="1" x14ac:dyDescent="0.2">
      <c r="A176" s="102" t="s">
        <v>401</v>
      </c>
      <c r="B176" s="107"/>
      <c r="C176" s="124" t="str">
        <f t="shared" si="2"/>
        <v/>
      </c>
      <c r="D176" s="107"/>
      <c r="E176" s="107"/>
      <c r="F176" s="107"/>
      <c r="G176" s="107"/>
      <c r="H176" s="107"/>
      <c r="I176" s="98" t="str">
        <f>IF(B176="","",様式５!$F$25)</f>
        <v/>
      </c>
    </row>
    <row r="177" spans="1:9" ht="17.149999999999999" customHeight="1" x14ac:dyDescent="0.2">
      <c r="A177" s="102" t="s">
        <v>402</v>
      </c>
      <c r="B177" s="107"/>
      <c r="C177" s="124" t="str">
        <f t="shared" si="2"/>
        <v/>
      </c>
      <c r="D177" s="107"/>
      <c r="E177" s="107"/>
      <c r="F177" s="107"/>
      <c r="G177" s="107"/>
      <c r="H177" s="107"/>
      <c r="I177" s="98" t="str">
        <f>IF(B177="","",様式５!$F$25)</f>
        <v/>
      </c>
    </row>
    <row r="178" spans="1:9" ht="17.149999999999999" customHeight="1" x14ac:dyDescent="0.2">
      <c r="A178" s="102" t="s">
        <v>403</v>
      </c>
      <c r="B178" s="107"/>
      <c r="C178" s="124" t="str">
        <f t="shared" si="2"/>
        <v/>
      </c>
      <c r="D178" s="107"/>
      <c r="E178" s="107"/>
      <c r="F178" s="107"/>
      <c r="G178" s="107"/>
      <c r="H178" s="107"/>
      <c r="I178" s="98" t="str">
        <f>IF(B178="","",様式５!$F$25)</f>
        <v/>
      </c>
    </row>
    <row r="179" spans="1:9" ht="17.149999999999999" customHeight="1" x14ac:dyDescent="0.2">
      <c r="A179" s="102" t="s">
        <v>404</v>
      </c>
      <c r="B179" s="107"/>
      <c r="C179" s="124" t="str">
        <f t="shared" si="2"/>
        <v/>
      </c>
      <c r="D179" s="107"/>
      <c r="E179" s="107"/>
      <c r="F179" s="107"/>
      <c r="G179" s="107"/>
      <c r="H179" s="107"/>
      <c r="I179" s="98" t="str">
        <f>IF(B179="","",様式５!$F$25)</f>
        <v/>
      </c>
    </row>
    <row r="180" spans="1:9" ht="17.149999999999999" customHeight="1" x14ac:dyDescent="0.2">
      <c r="A180" s="102" t="s">
        <v>405</v>
      </c>
      <c r="B180" s="107"/>
      <c r="C180" s="124" t="str">
        <f t="shared" si="2"/>
        <v/>
      </c>
      <c r="D180" s="107"/>
      <c r="E180" s="107"/>
      <c r="F180" s="107"/>
      <c r="G180" s="107"/>
      <c r="H180" s="107"/>
      <c r="I180" s="98" t="str">
        <f>IF(B180="","",様式５!$F$25)</f>
        <v/>
      </c>
    </row>
    <row r="181" spans="1:9" ht="17.149999999999999" customHeight="1" x14ac:dyDescent="0.2">
      <c r="A181" s="102" t="s">
        <v>406</v>
      </c>
      <c r="B181" s="107"/>
      <c r="C181" s="124" t="str">
        <f t="shared" si="2"/>
        <v/>
      </c>
      <c r="D181" s="107"/>
      <c r="E181" s="107"/>
      <c r="F181" s="107"/>
      <c r="G181" s="107"/>
      <c r="H181" s="107"/>
      <c r="I181" s="98" t="str">
        <f>IF(B181="","",様式５!$F$25)</f>
        <v/>
      </c>
    </row>
    <row r="182" spans="1:9" ht="17.149999999999999" customHeight="1" x14ac:dyDescent="0.2">
      <c r="A182" s="102" t="s">
        <v>407</v>
      </c>
      <c r="B182" s="107"/>
      <c r="C182" s="124" t="str">
        <f t="shared" si="2"/>
        <v/>
      </c>
      <c r="D182" s="107"/>
      <c r="E182" s="107"/>
      <c r="F182" s="107"/>
      <c r="G182" s="107"/>
      <c r="H182" s="107"/>
      <c r="I182" s="98" t="str">
        <f>IF(B182="","",様式５!$F$25)</f>
        <v/>
      </c>
    </row>
    <row r="183" spans="1:9" ht="17.149999999999999" customHeight="1" x14ac:dyDescent="0.2">
      <c r="A183" s="102" t="s">
        <v>408</v>
      </c>
      <c r="B183" s="107"/>
      <c r="C183" s="124" t="str">
        <f t="shared" si="2"/>
        <v/>
      </c>
      <c r="D183" s="107"/>
      <c r="E183" s="107"/>
      <c r="F183" s="107"/>
      <c r="G183" s="107"/>
      <c r="H183" s="107"/>
      <c r="I183" s="98" t="str">
        <f>IF(B183="","",様式５!$F$25)</f>
        <v/>
      </c>
    </row>
    <row r="184" spans="1:9" ht="17.149999999999999" customHeight="1" x14ac:dyDescent="0.2">
      <c r="A184" s="102" t="s">
        <v>409</v>
      </c>
      <c r="B184" s="107"/>
      <c r="C184" s="124" t="str">
        <f t="shared" si="2"/>
        <v/>
      </c>
      <c r="D184" s="107"/>
      <c r="E184" s="107"/>
      <c r="F184" s="107"/>
      <c r="G184" s="107"/>
      <c r="H184" s="107"/>
      <c r="I184" s="98" t="str">
        <f>IF(B184="","",様式５!$F$25)</f>
        <v/>
      </c>
    </row>
    <row r="185" spans="1:9" ht="17.149999999999999" customHeight="1" x14ac:dyDescent="0.2">
      <c r="A185" s="102" t="s">
        <v>410</v>
      </c>
      <c r="B185" s="107"/>
      <c r="C185" s="124" t="str">
        <f t="shared" si="2"/>
        <v/>
      </c>
      <c r="D185" s="107"/>
      <c r="E185" s="107"/>
      <c r="F185" s="107"/>
      <c r="G185" s="107"/>
      <c r="H185" s="107"/>
      <c r="I185" s="98" t="str">
        <f>IF(B185="","",様式５!$F$25)</f>
        <v/>
      </c>
    </row>
    <row r="186" spans="1:9" ht="17.149999999999999" customHeight="1" x14ac:dyDescent="0.2">
      <c r="A186" s="102" t="s">
        <v>411</v>
      </c>
      <c r="B186" s="107"/>
      <c r="C186" s="124" t="str">
        <f t="shared" si="2"/>
        <v/>
      </c>
      <c r="D186" s="107"/>
      <c r="E186" s="107"/>
      <c r="F186" s="107"/>
      <c r="G186" s="107"/>
      <c r="H186" s="107"/>
      <c r="I186" s="98" t="str">
        <f>IF(B186="","",様式５!$F$25)</f>
        <v/>
      </c>
    </row>
    <row r="187" spans="1:9" ht="17.149999999999999" customHeight="1" x14ac:dyDescent="0.2">
      <c r="A187" s="102" t="s">
        <v>412</v>
      </c>
      <c r="B187" s="107"/>
      <c r="C187" s="124" t="str">
        <f t="shared" si="2"/>
        <v/>
      </c>
      <c r="D187" s="107"/>
      <c r="E187" s="107"/>
      <c r="F187" s="107"/>
      <c r="G187" s="107"/>
      <c r="H187" s="107"/>
      <c r="I187" s="98" t="str">
        <f>IF(B187="","",様式５!$F$25)</f>
        <v/>
      </c>
    </row>
    <row r="188" spans="1:9" ht="17.149999999999999" customHeight="1" x14ac:dyDescent="0.2">
      <c r="A188" s="102" t="s">
        <v>413</v>
      </c>
      <c r="B188" s="107"/>
      <c r="C188" s="124" t="str">
        <f t="shared" si="2"/>
        <v/>
      </c>
      <c r="D188" s="107"/>
      <c r="E188" s="107"/>
      <c r="F188" s="107"/>
      <c r="G188" s="107"/>
      <c r="H188" s="107"/>
      <c r="I188" s="98" t="str">
        <f>IF(B188="","",様式５!$F$25)</f>
        <v/>
      </c>
    </row>
    <row r="189" spans="1:9" ht="17.149999999999999" customHeight="1" x14ac:dyDescent="0.2">
      <c r="A189" s="102" t="s">
        <v>414</v>
      </c>
      <c r="B189" s="107"/>
      <c r="C189" s="124" t="str">
        <f t="shared" si="2"/>
        <v/>
      </c>
      <c r="D189" s="107"/>
      <c r="E189" s="107"/>
      <c r="F189" s="107"/>
      <c r="G189" s="107"/>
      <c r="H189" s="107"/>
      <c r="I189" s="98" t="str">
        <f>IF(B189="","",様式５!$F$25)</f>
        <v/>
      </c>
    </row>
    <row r="190" spans="1:9" ht="17.149999999999999" customHeight="1" x14ac:dyDescent="0.2">
      <c r="A190" s="102" t="s">
        <v>415</v>
      </c>
      <c r="B190" s="107"/>
      <c r="C190" s="124" t="str">
        <f t="shared" si="2"/>
        <v/>
      </c>
      <c r="D190" s="107"/>
      <c r="E190" s="107"/>
      <c r="F190" s="107"/>
      <c r="G190" s="107"/>
      <c r="H190" s="107"/>
      <c r="I190" s="98" t="str">
        <f>IF(B190="","",様式５!$F$25)</f>
        <v/>
      </c>
    </row>
    <row r="191" spans="1:9" ht="17.149999999999999" customHeight="1" x14ac:dyDescent="0.2">
      <c r="A191" s="102" t="s">
        <v>416</v>
      </c>
      <c r="B191" s="107"/>
      <c r="C191" s="124" t="str">
        <f t="shared" si="2"/>
        <v/>
      </c>
      <c r="D191" s="107"/>
      <c r="E191" s="107"/>
      <c r="F191" s="107"/>
      <c r="G191" s="107"/>
      <c r="H191" s="107"/>
      <c r="I191" s="98" t="str">
        <f>IF(B191="","",様式５!$F$25)</f>
        <v/>
      </c>
    </row>
    <row r="192" spans="1:9" ht="17.149999999999999" customHeight="1" x14ac:dyDescent="0.2">
      <c r="A192" s="102" t="s">
        <v>417</v>
      </c>
      <c r="B192" s="107"/>
      <c r="C192" s="124" t="str">
        <f t="shared" si="2"/>
        <v/>
      </c>
      <c r="D192" s="107"/>
      <c r="E192" s="107"/>
      <c r="F192" s="107"/>
      <c r="G192" s="107"/>
      <c r="H192" s="107"/>
      <c r="I192" s="98" t="str">
        <f>IF(B192="","",様式５!$F$25)</f>
        <v/>
      </c>
    </row>
    <row r="193" spans="1:9" ht="17.149999999999999" customHeight="1" x14ac:dyDescent="0.2">
      <c r="A193" s="102" t="s">
        <v>418</v>
      </c>
      <c r="B193" s="107"/>
      <c r="C193" s="124" t="str">
        <f t="shared" si="2"/>
        <v/>
      </c>
      <c r="D193" s="107"/>
      <c r="E193" s="107"/>
      <c r="F193" s="107"/>
      <c r="G193" s="107"/>
      <c r="H193" s="107"/>
      <c r="I193" s="98" t="str">
        <f>IF(B193="","",様式５!$F$25)</f>
        <v/>
      </c>
    </row>
    <row r="194" spans="1:9" ht="17.149999999999999" customHeight="1" x14ac:dyDescent="0.2">
      <c r="A194" s="102" t="s">
        <v>419</v>
      </c>
      <c r="B194" s="107"/>
      <c r="C194" s="124" t="str">
        <f t="shared" si="2"/>
        <v/>
      </c>
      <c r="D194" s="107"/>
      <c r="E194" s="107"/>
      <c r="F194" s="107"/>
      <c r="G194" s="107"/>
      <c r="H194" s="107"/>
      <c r="I194" s="98" t="str">
        <f>IF(B194="","",様式５!$F$25)</f>
        <v/>
      </c>
    </row>
    <row r="195" spans="1:9" ht="17.149999999999999" customHeight="1" x14ac:dyDescent="0.2">
      <c r="A195" s="102" t="s">
        <v>420</v>
      </c>
      <c r="B195" s="107"/>
      <c r="C195" s="124" t="str">
        <f t="shared" si="2"/>
        <v/>
      </c>
      <c r="D195" s="107"/>
      <c r="E195" s="107"/>
      <c r="F195" s="107"/>
      <c r="G195" s="107"/>
      <c r="H195" s="107"/>
      <c r="I195" s="98" t="str">
        <f>IF(B195="","",様式５!$F$25)</f>
        <v/>
      </c>
    </row>
    <row r="196" spans="1:9" ht="17.149999999999999" customHeight="1" x14ac:dyDescent="0.2">
      <c r="A196" s="102" t="s">
        <v>421</v>
      </c>
      <c r="B196" s="107"/>
      <c r="C196" s="124" t="str">
        <f t="shared" si="2"/>
        <v/>
      </c>
      <c r="D196" s="107"/>
      <c r="E196" s="107"/>
      <c r="F196" s="107"/>
      <c r="G196" s="107"/>
      <c r="H196" s="107"/>
      <c r="I196" s="98" t="str">
        <f>IF(B196="","",様式５!$F$25)</f>
        <v/>
      </c>
    </row>
    <row r="197" spans="1:9" ht="17.149999999999999" customHeight="1" x14ac:dyDescent="0.2">
      <c r="A197" s="102" t="s">
        <v>422</v>
      </c>
      <c r="B197" s="107"/>
      <c r="C197" s="124" t="str">
        <f t="shared" ref="C197:C204" si="3">PHONETIC(B197)</f>
        <v/>
      </c>
      <c r="D197" s="107"/>
      <c r="E197" s="107"/>
      <c r="F197" s="107"/>
      <c r="G197" s="107"/>
      <c r="H197" s="107"/>
      <c r="I197" s="98" t="str">
        <f>IF(B197="","",様式５!$F$25)</f>
        <v/>
      </c>
    </row>
    <row r="198" spans="1:9" ht="17.149999999999999" customHeight="1" x14ac:dyDescent="0.2">
      <c r="A198" s="102" t="s">
        <v>423</v>
      </c>
      <c r="B198" s="107"/>
      <c r="C198" s="124" t="str">
        <f t="shared" si="3"/>
        <v/>
      </c>
      <c r="D198" s="107"/>
      <c r="E198" s="107"/>
      <c r="F198" s="107"/>
      <c r="G198" s="107"/>
      <c r="H198" s="107"/>
      <c r="I198" s="98" t="str">
        <f>IF(B198="","",様式５!$F$25)</f>
        <v/>
      </c>
    </row>
    <row r="199" spans="1:9" ht="17.149999999999999" customHeight="1" x14ac:dyDescent="0.2">
      <c r="A199" s="102" t="s">
        <v>424</v>
      </c>
      <c r="B199" s="107"/>
      <c r="C199" s="124" t="str">
        <f t="shared" si="3"/>
        <v/>
      </c>
      <c r="D199" s="107"/>
      <c r="E199" s="107"/>
      <c r="F199" s="107"/>
      <c r="G199" s="107"/>
      <c r="H199" s="107"/>
      <c r="I199" s="98" t="str">
        <f>IF(B199="","",様式５!$F$25)</f>
        <v/>
      </c>
    </row>
    <row r="200" spans="1:9" ht="17.149999999999999" customHeight="1" x14ac:dyDescent="0.2">
      <c r="A200" s="102" t="s">
        <v>425</v>
      </c>
      <c r="B200" s="107"/>
      <c r="C200" s="124" t="str">
        <f t="shared" si="3"/>
        <v/>
      </c>
      <c r="D200" s="107"/>
      <c r="E200" s="107"/>
      <c r="F200" s="107"/>
      <c r="G200" s="107"/>
      <c r="H200" s="107"/>
      <c r="I200" s="98" t="str">
        <f>IF(B200="","",様式５!$F$25)</f>
        <v/>
      </c>
    </row>
    <row r="201" spans="1:9" ht="17.149999999999999" customHeight="1" x14ac:dyDescent="0.2">
      <c r="A201" s="102" t="s">
        <v>426</v>
      </c>
      <c r="B201" s="107"/>
      <c r="C201" s="124" t="str">
        <f t="shared" si="3"/>
        <v/>
      </c>
      <c r="D201" s="107"/>
      <c r="E201" s="107"/>
      <c r="F201" s="107"/>
      <c r="G201" s="107"/>
      <c r="H201" s="107"/>
      <c r="I201" s="98" t="str">
        <f>IF(B201="","",様式５!$F$25)</f>
        <v/>
      </c>
    </row>
    <row r="202" spans="1:9" ht="17.149999999999999" customHeight="1" x14ac:dyDescent="0.2">
      <c r="A202" s="102" t="s">
        <v>427</v>
      </c>
      <c r="B202" s="107"/>
      <c r="C202" s="124" t="str">
        <f t="shared" si="3"/>
        <v/>
      </c>
      <c r="D202" s="107"/>
      <c r="E202" s="107"/>
      <c r="F202" s="107"/>
      <c r="G202" s="107"/>
      <c r="H202" s="107"/>
      <c r="I202" s="98" t="str">
        <f>IF(B202="","",様式５!$F$25)</f>
        <v/>
      </c>
    </row>
    <row r="203" spans="1:9" ht="17.149999999999999" customHeight="1" x14ac:dyDescent="0.2">
      <c r="A203" s="102" t="s">
        <v>428</v>
      </c>
      <c r="B203" s="107"/>
      <c r="C203" s="124" t="str">
        <f t="shared" si="3"/>
        <v/>
      </c>
      <c r="D203" s="107"/>
      <c r="E203" s="107"/>
      <c r="F203" s="107"/>
      <c r="G203" s="107"/>
      <c r="H203" s="107"/>
      <c r="I203" s="98" t="str">
        <f>IF(B203="","",様式５!$F$25)</f>
        <v/>
      </c>
    </row>
    <row r="204" spans="1:9" ht="17.149999999999999" customHeight="1" x14ac:dyDescent="0.2">
      <c r="A204" s="103" t="s">
        <v>429</v>
      </c>
      <c r="B204" s="108"/>
      <c r="C204" s="125" t="str">
        <f t="shared" si="3"/>
        <v/>
      </c>
      <c r="D204" s="108"/>
      <c r="E204" s="108"/>
      <c r="F204" s="108"/>
      <c r="G204" s="108"/>
      <c r="H204" s="108"/>
      <c r="I204" s="99" t="str">
        <f>IF(B204="","",様式５!$F$25)</f>
        <v/>
      </c>
    </row>
  </sheetData>
  <sheetProtection password="C734" sheet="1" objects="1" scenarios="1"/>
  <phoneticPr fontId="2"/>
  <dataValidations count="2">
    <dataValidation imeMode="hiragana" allowBlank="1" showInputMessage="1" showErrorMessage="1" sqref="B5:B204 H5:H204 E5:E204" xr:uid="{00000000-0002-0000-0400-000000000000}"/>
    <dataValidation imeMode="off" allowBlank="1" showInputMessage="1" showErrorMessage="1" sqref="D5:D204 F5:G204" xr:uid="{00000000-0002-0000-0400-000001000000}"/>
  </dataValidations>
  <pageMargins left="0.39370078740157483" right="0.2" top="0.39370078740157483" bottom="0.39370078740157483" header="0.39370078740157483" footer="0.39370078740157483"/>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M2"/>
  <sheetViews>
    <sheetView workbookViewId="0">
      <selection activeCell="A2" sqref="A2"/>
    </sheetView>
  </sheetViews>
  <sheetFormatPr defaultRowHeight="13" x14ac:dyDescent="0.2"/>
  <cols>
    <col min="2" max="2" width="23.453125" bestFit="1" customWidth="1"/>
    <col min="3" max="3" width="22.7265625" bestFit="1" customWidth="1"/>
    <col min="4" max="4" width="7.08984375" bestFit="1" customWidth="1"/>
    <col min="5" max="5" width="12.36328125" bestFit="1" customWidth="1"/>
    <col min="6" max="7" width="13" bestFit="1" customWidth="1"/>
    <col min="8" max="8" width="15.08984375" bestFit="1" customWidth="1"/>
    <col min="9" max="9" width="11" bestFit="1" customWidth="1"/>
    <col min="10" max="10" width="18.6328125" bestFit="1" customWidth="1"/>
    <col min="11" max="11" width="11" bestFit="1" customWidth="1"/>
    <col min="12" max="12" width="18.6328125" bestFit="1" customWidth="1"/>
    <col min="13" max="14" width="15.08984375" bestFit="1" customWidth="1"/>
    <col min="15" max="15" width="14.7265625" bestFit="1" customWidth="1"/>
    <col min="16" max="16" width="14.08984375" bestFit="1" customWidth="1"/>
    <col min="17" max="17" width="16.26953125" bestFit="1" customWidth="1"/>
    <col min="18" max="18" width="18.36328125" bestFit="1" customWidth="1"/>
    <col min="19" max="20" width="20.36328125" bestFit="1" customWidth="1"/>
    <col min="21" max="21" width="22.453125" bestFit="1" customWidth="1"/>
    <col min="22" max="22" width="18.36328125" bestFit="1" customWidth="1"/>
    <col min="23" max="23" width="20.36328125" bestFit="1" customWidth="1"/>
    <col min="24" max="24" width="17.90625" bestFit="1" customWidth="1"/>
    <col min="25" max="25" width="20" bestFit="1" customWidth="1"/>
    <col min="26" max="26" width="14.08984375" bestFit="1" customWidth="1"/>
    <col min="27" max="27" width="16.26953125" bestFit="1" customWidth="1"/>
    <col min="28" max="28" width="17.90625" bestFit="1" customWidth="1"/>
    <col min="29" max="29" width="20" bestFit="1" customWidth="1"/>
    <col min="30" max="30" width="20.36328125" bestFit="1" customWidth="1"/>
    <col min="31" max="31" width="22.453125" bestFit="1" customWidth="1"/>
    <col min="32" max="32" width="20.36328125" bestFit="1" customWidth="1"/>
    <col min="33" max="33" width="22.453125" bestFit="1" customWidth="1"/>
    <col min="34" max="35" width="14" bestFit="1" customWidth="1"/>
    <col min="36" max="36" width="10.26953125" bestFit="1" customWidth="1"/>
    <col min="37" max="38" width="14" bestFit="1" customWidth="1"/>
    <col min="39" max="39" width="10.26953125" bestFit="1" customWidth="1"/>
    <col min="40" max="41" width="14" bestFit="1" customWidth="1"/>
    <col min="42" max="42" width="10.26953125" bestFit="1" customWidth="1"/>
    <col min="43" max="44" width="14" bestFit="1" customWidth="1"/>
    <col min="45" max="45" width="10.453125" bestFit="1" customWidth="1"/>
    <col min="46" max="120" width="10.453125" customWidth="1"/>
    <col min="121" max="121" width="9.453125" bestFit="1" customWidth="1"/>
    <col min="122" max="126" width="12.36328125" bestFit="1" customWidth="1"/>
    <col min="127" max="127" width="9.453125" bestFit="1" customWidth="1"/>
    <col min="128" max="129" width="11" bestFit="1" customWidth="1"/>
    <col min="131" max="131" width="5.453125" bestFit="1" customWidth="1"/>
    <col min="132" max="134" width="11" bestFit="1" customWidth="1"/>
  </cols>
  <sheetData>
    <row r="1" spans="1:143" s="94" customFormat="1" x14ac:dyDescent="0.2">
      <c r="A1" s="94" t="s">
        <v>224</v>
      </c>
      <c r="B1" s="94" t="s">
        <v>430</v>
      </c>
      <c r="C1" s="94" t="s">
        <v>431</v>
      </c>
      <c r="D1" s="94" t="s">
        <v>432</v>
      </c>
      <c r="E1" s="94" t="s">
        <v>433</v>
      </c>
      <c r="F1" s="94" t="s">
        <v>434</v>
      </c>
      <c r="G1" s="94" t="s">
        <v>435</v>
      </c>
      <c r="H1" s="94" t="s">
        <v>19</v>
      </c>
      <c r="I1" s="94" t="s">
        <v>22</v>
      </c>
      <c r="J1" s="94" t="s">
        <v>436</v>
      </c>
      <c r="K1" s="94" t="s">
        <v>23</v>
      </c>
      <c r="L1" s="94" t="s">
        <v>437</v>
      </c>
      <c r="M1" s="94" t="s">
        <v>27</v>
      </c>
      <c r="N1" s="94" t="s">
        <v>31</v>
      </c>
      <c r="O1" s="94" t="s">
        <v>33</v>
      </c>
      <c r="P1" s="94" t="s">
        <v>438</v>
      </c>
      <c r="Q1" s="94" t="s">
        <v>439</v>
      </c>
      <c r="R1" s="94" t="s">
        <v>440</v>
      </c>
      <c r="S1" s="94" t="s">
        <v>441</v>
      </c>
      <c r="T1" s="94" t="s">
        <v>442</v>
      </c>
      <c r="U1" s="94" t="s">
        <v>443</v>
      </c>
      <c r="V1" s="94" t="s">
        <v>444</v>
      </c>
      <c r="W1" s="94" t="s">
        <v>445</v>
      </c>
      <c r="X1" s="94" t="s">
        <v>446</v>
      </c>
      <c r="Y1" s="94" t="s">
        <v>447</v>
      </c>
      <c r="Z1" s="94" t="s">
        <v>448</v>
      </c>
      <c r="AA1" s="94" t="s">
        <v>449</v>
      </c>
      <c r="AB1" s="94" t="s">
        <v>450</v>
      </c>
      <c r="AC1" s="94" t="s">
        <v>451</v>
      </c>
      <c r="AD1" s="94" t="s">
        <v>452</v>
      </c>
      <c r="AE1" s="94" t="s">
        <v>453</v>
      </c>
      <c r="AF1" s="94" t="s">
        <v>454</v>
      </c>
      <c r="AG1" s="94" t="s">
        <v>455</v>
      </c>
      <c r="AH1" s="94" t="s">
        <v>456</v>
      </c>
      <c r="AI1" s="94" t="s">
        <v>457</v>
      </c>
      <c r="AJ1" s="94" t="s">
        <v>458</v>
      </c>
      <c r="AK1" s="94" t="s">
        <v>459</v>
      </c>
      <c r="AL1" s="94" t="s">
        <v>460</v>
      </c>
      <c r="AM1" s="94" t="s">
        <v>461</v>
      </c>
      <c r="AN1" s="94" t="s">
        <v>462</v>
      </c>
      <c r="AO1" s="94" t="s">
        <v>463</v>
      </c>
      <c r="AP1" s="94" t="s">
        <v>464</v>
      </c>
      <c r="AQ1" s="94" t="s">
        <v>465</v>
      </c>
      <c r="AR1" s="94" t="s">
        <v>466</v>
      </c>
      <c r="AS1" s="94" t="s">
        <v>467</v>
      </c>
      <c r="AT1" s="94" t="s">
        <v>468</v>
      </c>
      <c r="AU1" s="94" t="s">
        <v>469</v>
      </c>
      <c r="AV1" s="94" t="s">
        <v>470</v>
      </c>
      <c r="AW1" s="94" t="s">
        <v>471</v>
      </c>
      <c r="AX1" s="94" t="s">
        <v>472</v>
      </c>
      <c r="AY1" s="94" t="s">
        <v>473</v>
      </c>
      <c r="AZ1" s="94" t="s">
        <v>474</v>
      </c>
      <c r="BA1" s="94" t="s">
        <v>475</v>
      </c>
      <c r="BB1" s="94" t="s">
        <v>476</v>
      </c>
      <c r="BC1" s="94" t="s">
        <v>477</v>
      </c>
      <c r="BD1" s="94" t="s">
        <v>478</v>
      </c>
      <c r="BE1" s="94" t="s">
        <v>479</v>
      </c>
      <c r="BF1" s="94" t="s">
        <v>480</v>
      </c>
      <c r="BG1" s="94" t="s">
        <v>481</v>
      </c>
      <c r="BH1" s="94" t="s">
        <v>482</v>
      </c>
      <c r="BI1" s="94" t="s">
        <v>483</v>
      </c>
      <c r="BJ1" s="94" t="s">
        <v>484</v>
      </c>
      <c r="BK1" s="94" t="s">
        <v>485</v>
      </c>
      <c r="BL1" s="94" t="s">
        <v>486</v>
      </c>
      <c r="BM1" s="94" t="s">
        <v>487</v>
      </c>
      <c r="BN1" s="94" t="s">
        <v>488</v>
      </c>
      <c r="BO1" s="94" t="s">
        <v>489</v>
      </c>
      <c r="BP1" s="94" t="s">
        <v>490</v>
      </c>
      <c r="BQ1" s="94" t="s">
        <v>491</v>
      </c>
      <c r="BR1" s="94" t="s">
        <v>492</v>
      </c>
      <c r="BS1" s="94" t="s">
        <v>493</v>
      </c>
      <c r="BT1" s="94" t="s">
        <v>494</v>
      </c>
      <c r="BU1" s="94" t="s">
        <v>495</v>
      </c>
      <c r="BV1" s="94" t="s">
        <v>496</v>
      </c>
      <c r="BW1" s="94" t="s">
        <v>497</v>
      </c>
      <c r="BX1" s="94" t="s">
        <v>498</v>
      </c>
      <c r="BY1" s="94" t="s">
        <v>499</v>
      </c>
      <c r="BZ1" s="94" t="s">
        <v>500</v>
      </c>
      <c r="CA1" s="94" t="s">
        <v>501</v>
      </c>
      <c r="CB1" s="94" t="s">
        <v>502</v>
      </c>
      <c r="CC1" s="94" t="s">
        <v>503</v>
      </c>
      <c r="CD1" s="94" t="s">
        <v>504</v>
      </c>
      <c r="CE1" s="94" t="s">
        <v>505</v>
      </c>
      <c r="CF1" s="94" t="s">
        <v>506</v>
      </c>
      <c r="CG1" s="94" t="s">
        <v>507</v>
      </c>
      <c r="CH1" s="94" t="s">
        <v>508</v>
      </c>
      <c r="CI1" s="94" t="s">
        <v>509</v>
      </c>
      <c r="CJ1" s="94" t="s">
        <v>510</v>
      </c>
      <c r="CK1" s="94" t="s">
        <v>511</v>
      </c>
      <c r="CL1" s="94" t="s">
        <v>512</v>
      </c>
      <c r="CM1" s="94" t="s">
        <v>513</v>
      </c>
      <c r="CN1" s="94" t="s">
        <v>514</v>
      </c>
      <c r="CO1" s="94" t="s">
        <v>515</v>
      </c>
      <c r="CP1" s="94" t="s">
        <v>516</v>
      </c>
      <c r="CQ1" s="94" t="s">
        <v>517</v>
      </c>
      <c r="CR1" s="94" t="s">
        <v>518</v>
      </c>
      <c r="CS1" s="94" t="s">
        <v>519</v>
      </c>
      <c r="CT1" s="94" t="s">
        <v>520</v>
      </c>
      <c r="CU1" s="94" t="s">
        <v>521</v>
      </c>
      <c r="CV1" s="94" t="s">
        <v>522</v>
      </c>
      <c r="CW1" s="94" t="s">
        <v>523</v>
      </c>
      <c r="CX1" s="94" t="s">
        <v>524</v>
      </c>
      <c r="CY1" s="94" t="s">
        <v>525</v>
      </c>
      <c r="CZ1" s="94" t="s">
        <v>526</v>
      </c>
      <c r="DA1" s="94" t="s">
        <v>527</v>
      </c>
      <c r="DB1" s="94" t="s">
        <v>528</v>
      </c>
      <c r="DC1" s="94" t="s">
        <v>529</v>
      </c>
      <c r="DD1" s="94" t="s">
        <v>530</v>
      </c>
      <c r="DE1" s="94" t="s">
        <v>531</v>
      </c>
      <c r="DF1" s="94" t="s">
        <v>532</v>
      </c>
      <c r="DG1" s="94" t="s">
        <v>533</v>
      </c>
      <c r="DH1" s="94" t="s">
        <v>534</v>
      </c>
      <c r="DI1" s="94" t="s">
        <v>535</v>
      </c>
      <c r="DJ1" s="94" t="s">
        <v>536</v>
      </c>
      <c r="DK1" s="94" t="s">
        <v>537</v>
      </c>
      <c r="DL1" s="94" t="s">
        <v>538</v>
      </c>
      <c r="DM1" s="94" t="s">
        <v>539</v>
      </c>
      <c r="DN1" s="94" t="s">
        <v>540</v>
      </c>
      <c r="DO1" s="94" t="s">
        <v>541</v>
      </c>
      <c r="DP1" s="94" t="s">
        <v>542</v>
      </c>
      <c r="DQ1" s="94" t="s">
        <v>543</v>
      </c>
      <c r="DR1" s="94" t="s">
        <v>544</v>
      </c>
      <c r="DS1" s="94" t="s">
        <v>545</v>
      </c>
      <c r="DT1" s="94" t="s">
        <v>546</v>
      </c>
      <c r="DU1" s="94" t="s">
        <v>547</v>
      </c>
      <c r="DV1" s="94" t="s">
        <v>548</v>
      </c>
      <c r="DW1" s="94" t="s">
        <v>549</v>
      </c>
      <c r="DX1" s="94" t="s">
        <v>550</v>
      </c>
      <c r="DY1" s="94" t="s">
        <v>551</v>
      </c>
      <c r="DZ1" s="94" t="s">
        <v>552</v>
      </c>
      <c r="EA1" s="94" t="s">
        <v>553</v>
      </c>
      <c r="EB1" s="94" t="s">
        <v>554</v>
      </c>
      <c r="EC1" s="94" t="s">
        <v>555</v>
      </c>
      <c r="ED1" s="94" t="s">
        <v>556</v>
      </c>
      <c r="EE1" s="94" t="s">
        <v>557</v>
      </c>
      <c r="EF1" s="94" t="s">
        <v>558</v>
      </c>
      <c r="EG1" s="94" t="s">
        <v>559</v>
      </c>
      <c r="EH1" s="94" t="s">
        <v>560</v>
      </c>
      <c r="EI1" s="94" t="s">
        <v>561</v>
      </c>
      <c r="EJ1" s="94" t="s">
        <v>562</v>
      </c>
      <c r="EK1" s="94" t="s">
        <v>563</v>
      </c>
      <c r="EL1" s="94" t="s">
        <v>564</v>
      </c>
      <c r="EM1" s="94" t="s">
        <v>565</v>
      </c>
    </row>
    <row r="2" spans="1:143" x14ac:dyDescent="0.2">
      <c r="A2" s="95" t="str">
        <f>様式５!$F$19&amp;"-"&amp;様式５!$J$19</f>
        <v>000-0000</v>
      </c>
      <c r="B2" s="95" t="str">
        <f>IF(様式５!$F$22="","―",様式５!$F$22)</f>
        <v>―</v>
      </c>
      <c r="C2" s="95" t="str">
        <f>IF(様式５!$F$21="","―",様式５!$F$21)</f>
        <v>―</v>
      </c>
      <c r="D2" s="95" t="str">
        <f>IF(様式５!$F$25="","―",様式５!$F$25)</f>
        <v>―</v>
      </c>
      <c r="E2" s="95" t="str">
        <f>IF(様式５!$F$24="","―",様式５!$F$24)</f>
        <v>―</v>
      </c>
      <c r="F2" s="95" t="str">
        <f>IF(様式５!$F$31="","―",様式５!$F$31&amp;"-"&amp;様式５!$I$31&amp;"-"&amp;様式５!$L$31)</f>
        <v>―</v>
      </c>
      <c r="G2" s="95" t="str">
        <f>IF(様式５!$F$33="","―",様式５!$F$33&amp;"-"&amp;様式５!$I$33&amp;"-"&amp;様式５!$L$33)</f>
        <v>―</v>
      </c>
      <c r="H2" s="95" t="str">
        <f>IF(様式５!$F$27="","―",様式５!$F$27)</f>
        <v>―</v>
      </c>
      <c r="I2" s="95" t="str">
        <f>IF(様式５!$F$29="","―",様式５!$F$29)</f>
        <v>―</v>
      </c>
      <c r="J2" s="95" t="str">
        <f>IF(様式５!$F$28="","―",様式５!$F$28)</f>
        <v>―</v>
      </c>
      <c r="K2" s="95" t="str">
        <f>IF(様式５!$V$29="","―",様式５!$V$29)</f>
        <v>―</v>
      </c>
      <c r="L2" s="95" t="str">
        <f>IF(様式５!$V$28="","―",様式５!$V$28)</f>
        <v>―</v>
      </c>
      <c r="M2" s="95" t="str">
        <f>IF(様式５!$V$31="","―",様式５!$V$31&amp;"-"&amp;様式５!$Y$31&amp;"-"&amp;様式５!$AB$31)</f>
        <v>―</v>
      </c>
      <c r="N2" s="95" t="str">
        <f>IF(様式５!$V$33="","―",様式５!$V$33&amp;"-"&amp;様式５!$Y$33&amp;"-"&amp;様式５!$AB$33)</f>
        <v>―</v>
      </c>
      <c r="O2" s="95" t="str">
        <f>IF(様式５!$V$35="","―",様式５!$V$35)</f>
        <v>―</v>
      </c>
      <c r="P2" t="str">
        <f>IF('様式５ －２'!$E$3="","―","第"&amp;'様式５ －２'!$E$3&amp;"号")</f>
        <v>―</v>
      </c>
      <c r="Q2" t="str">
        <f>IF(P2="―","―",'様式５ －２'!$H$3&amp;"年"&amp;'様式５ －２'!$J$3&amp;"月"&amp;'様式５ －２'!$L$3&amp;"日")</f>
        <v>―</v>
      </c>
      <c r="R2" t="str">
        <f>IF('様式５ －２'!$E$4="","―","第"&amp;'様式５ －２'!$E$4&amp;"号")</f>
        <v>―</v>
      </c>
      <c r="S2" t="str">
        <f>IF(R2="―","―",'様式５ －２'!$H$4&amp;"年"&amp;'様式５ －２'!$J$4&amp;"月"&amp;'様式５ －２'!$L$4&amp;"日")</f>
        <v>―</v>
      </c>
      <c r="T2" t="str">
        <f>IF('様式５ －２'!$E$5="","―","第"&amp;'様式５ －２'!$E$5&amp;"号")</f>
        <v>―</v>
      </c>
      <c r="U2" t="str">
        <f>IF(T2="―","―",'様式５ －２'!$H$5&amp;"年"&amp;'様式５ －２'!$J$5&amp;"月"&amp;'様式５ －２'!$L$5&amp;"日")</f>
        <v>―</v>
      </c>
      <c r="V2" t="str">
        <f>IF('様式５ －２'!$R$3="","―","第"&amp;'様式５ －２'!$R$3&amp;"号")</f>
        <v>―</v>
      </c>
      <c r="W2" t="str">
        <f>IF(V2="―","―",'様式５ －２'!$U$3&amp;"年"&amp;'様式５ －２'!$W$3&amp;"月"&amp;'様式５ －２'!$Y$3&amp;"日")</f>
        <v>―</v>
      </c>
      <c r="X2" t="str">
        <f>IF('様式５ －２'!$R$4="","―","第"&amp;'様式５ －２'!$R$4&amp;"号")</f>
        <v>―</v>
      </c>
      <c r="Y2" t="str">
        <f>IF(X2="―","―",'様式５ －２'!$U$4&amp;"年"&amp;'様式５ －２'!$W$4&amp;"月"&amp;'様式５ －２'!$Y$4&amp;"日")</f>
        <v>―</v>
      </c>
      <c r="Z2" t="str">
        <f>IF('様式５ －２'!$R$5="","―","第"&amp;'様式５ －２'!$R$5&amp;"号")</f>
        <v>―</v>
      </c>
      <c r="AA2" t="str">
        <f>IF(Z2="―","―",'様式５ －２'!$U$5&amp;"年"&amp;'様式５ －２'!$W$5&amp;"月"&amp;'様式５ －２'!$Y$5&amp;"日")</f>
        <v>―</v>
      </c>
      <c r="AB2" t="str">
        <f>IF('様式５ －２'!$AE$3="","―","第"&amp;'様式５ －２'!$AE$3&amp;"号")</f>
        <v>―</v>
      </c>
      <c r="AC2" t="str">
        <f>IF(AB2="―","―",'様式５ －２'!$AH$3&amp;"年"&amp;'様式５ －２'!$AJ$3&amp;"月"&amp;'様式５ －２'!$AL$3&amp;"日")</f>
        <v>―</v>
      </c>
      <c r="AD2" t="str">
        <f>IF('様式５ －２'!$AE$4="","―","第"&amp;'様式５ －２'!$AE$4&amp;"号")</f>
        <v>―</v>
      </c>
      <c r="AE2" t="str">
        <f>IF(AD2="―","―",'様式５ －２'!$AH$4&amp;"年"&amp;'様式５ －２'!$AJ$4&amp;"月"&amp;'様式５ －２'!$AL$4&amp;"日")</f>
        <v>―</v>
      </c>
      <c r="AF2" t="str">
        <f>IF('様式５ －２'!$AE$5="","―","第"&amp;'様式５ －２'!$AE$5&amp;"号")</f>
        <v>―</v>
      </c>
      <c r="AG2" t="str">
        <f>IF(AF2="―","―",'様式５ －２'!$AH$5&amp;"年"&amp;'様式５ －２'!$AJ$5&amp;"月"&amp;'様式５ －２'!$AL$5&amp;"日")</f>
        <v>―</v>
      </c>
      <c r="AH2" t="str">
        <f>IF('様式５ －２'!$G$9="","―",'様式５ －２'!$G$9&amp;"年"&amp;'様式５ －２'!$I$9&amp;"月")</f>
        <v>―</v>
      </c>
      <c r="AI2" t="str">
        <f>IF(AH2="―","―",'様式５ －２'!$G$10&amp;"年"&amp;'様式５ －２'!$I$10&amp;"月")</f>
        <v>―</v>
      </c>
      <c r="AJ2">
        <f>'様式５ －２'!$G$12</f>
        <v>0</v>
      </c>
      <c r="AK2" t="str">
        <f>IF('様式５ －２'!$L$9="","―",'様式５ －２'!$L$9&amp;"年"&amp;'様式５ －２'!$N$9&amp;"月")</f>
        <v>―</v>
      </c>
      <c r="AL2" t="str">
        <f>IF(AK2="―","―",'様式５ －２'!$L$10&amp;"年"&amp;'様式５ －２'!$N$10&amp;"月")</f>
        <v>―</v>
      </c>
      <c r="AM2">
        <f>'様式５ －２'!$L$12</f>
        <v>0</v>
      </c>
      <c r="AN2" t="str">
        <f>IF('様式５ －２'!$Q$9="","―",'様式５ －２'!$Q$9&amp;"年"&amp;'様式５ －２'!$S$9&amp;"月")</f>
        <v>―</v>
      </c>
      <c r="AO2" t="str">
        <f>IF(AN2="―","―",'様式５ －２'!$Q$10&amp;"年"&amp;'様式５ －２'!$S$10&amp;"月")</f>
        <v>―</v>
      </c>
      <c r="AP2">
        <f>'様式５ －２'!$Q$12</f>
        <v>0</v>
      </c>
      <c r="AQ2" t="str">
        <f>IF('様式５ －２'!$V$9="","―",'様式５ －２'!$V$9&amp;"年"&amp;'様式５ －２'!$X$9&amp;"月")</f>
        <v>―</v>
      </c>
      <c r="AR2" t="str">
        <f>IF(AQ2="―","―",'様式５ －２'!$V$10&amp;"年"&amp;'様式５ －２'!$X$10&amp;"月")</f>
        <v>―</v>
      </c>
      <c r="AS2">
        <f>'様式５ －２'!$V$12</f>
        <v>0</v>
      </c>
      <c r="AT2">
        <f>'様式５ －２'!$AA$12</f>
        <v>0</v>
      </c>
      <c r="AU2">
        <f>'様式５ －２'!$G$14</f>
        <v>0</v>
      </c>
      <c r="AV2">
        <f>'様式５ －２'!$L$14</f>
        <v>0</v>
      </c>
      <c r="AW2">
        <f>'様式５ －２'!$Q$14</f>
        <v>0</v>
      </c>
      <c r="AX2">
        <f>'様式５ －２'!$V$14</f>
        <v>0</v>
      </c>
      <c r="AY2">
        <f>'様式５ －２'!$AA$14</f>
        <v>0</v>
      </c>
      <c r="AZ2">
        <f>'様式５ －２'!$G$16</f>
        <v>0</v>
      </c>
      <c r="BA2">
        <f>'様式５ －２'!$L$16</f>
        <v>0</v>
      </c>
      <c r="BB2">
        <f>'様式５ －２'!$Q$16</f>
        <v>0</v>
      </c>
      <c r="BC2">
        <f>'様式５ －２'!$V$16</f>
        <v>0</v>
      </c>
      <c r="BD2">
        <f>'様式５ －２'!$AA$16</f>
        <v>0</v>
      </c>
      <c r="BE2">
        <f>'様式５ －２'!$G$18</f>
        <v>0</v>
      </c>
      <c r="BF2">
        <f>'様式５ －２'!$L$18</f>
        <v>0</v>
      </c>
      <c r="BG2">
        <f>'様式５ －２'!$Q$18</f>
        <v>0</v>
      </c>
      <c r="BH2">
        <f>'様式５ －２'!$V$18</f>
        <v>0</v>
      </c>
      <c r="BI2">
        <f>'様式５ －２'!$AA$18</f>
        <v>0</v>
      </c>
      <c r="BJ2">
        <f>'様式５ －２'!$G$20</f>
        <v>0</v>
      </c>
      <c r="BK2">
        <f>'様式５ －２'!$L$20</f>
        <v>0</v>
      </c>
      <c r="BL2">
        <f>'様式５ －２'!$Q$20</f>
        <v>0</v>
      </c>
      <c r="BM2">
        <f>'様式５ －２'!$V$20</f>
        <v>0</v>
      </c>
      <c r="BN2">
        <f>'様式５ －２'!$AA$20</f>
        <v>0</v>
      </c>
      <c r="BO2">
        <f>'様式５ －３'!$A$5</f>
        <v>0</v>
      </c>
      <c r="BP2">
        <f>'様式５ －３'!$D$5</f>
        <v>0</v>
      </c>
      <c r="BQ2">
        <f>'様式５ －３'!$G$5</f>
        <v>0</v>
      </c>
      <c r="BR2">
        <f>'様式５ －３'!$J$5</f>
        <v>0</v>
      </c>
      <c r="BS2">
        <f>'様式５ －３'!$M$5</f>
        <v>0</v>
      </c>
      <c r="BT2">
        <f>'様式５ －３'!$P$5</f>
        <v>0</v>
      </c>
      <c r="BU2">
        <f>'様式５ －３'!$S$5</f>
        <v>0</v>
      </c>
      <c r="BV2">
        <f>'様式５ －３'!$V$5</f>
        <v>0</v>
      </c>
      <c r="BW2">
        <f>'様式５ －３'!$Y$5</f>
        <v>0</v>
      </c>
      <c r="BX2">
        <f>'様式５ －３'!$AB$5</f>
        <v>0</v>
      </c>
      <c r="BY2">
        <f>'様式５ －３'!$A$10</f>
        <v>0</v>
      </c>
      <c r="BZ2">
        <f>'様式５ －３'!$D$10</f>
        <v>0</v>
      </c>
      <c r="CA2">
        <f>'様式５ －３'!$G$10</f>
        <v>0</v>
      </c>
      <c r="CB2">
        <f>'様式５ －３'!$J$10</f>
        <v>0</v>
      </c>
      <c r="CC2">
        <f>'様式５ －３'!$M$10</f>
        <v>0</v>
      </c>
      <c r="CD2">
        <f>'様式５ －３'!$P$10</f>
        <v>0</v>
      </c>
      <c r="CE2">
        <f>'様式５ －３'!$S$10</f>
        <v>0</v>
      </c>
      <c r="CF2">
        <f>'様式５ －３'!$V$10</f>
        <v>0</v>
      </c>
      <c r="CG2">
        <f>'様式５ －３'!$Y$10</f>
        <v>0</v>
      </c>
      <c r="CH2">
        <f>'様式５ －３'!$AB$10</f>
        <v>0</v>
      </c>
      <c r="CI2">
        <f>'様式５ －３'!$A$15</f>
        <v>0</v>
      </c>
      <c r="CJ2">
        <f>'様式５ －３'!$D$15</f>
        <v>0</v>
      </c>
      <c r="CK2">
        <f>'様式５ －３'!$G$15</f>
        <v>0</v>
      </c>
      <c r="CL2">
        <f>'様式５ －３'!$J$15</f>
        <v>0</v>
      </c>
      <c r="CM2">
        <f>'様式５ －３'!$M$15</f>
        <v>0</v>
      </c>
      <c r="CN2">
        <f>'様式５ －３'!$P$15</f>
        <v>0</v>
      </c>
      <c r="CO2">
        <f>'様式５ －３'!$S$15</f>
        <v>0</v>
      </c>
      <c r="CP2">
        <f>IF('様式５ －３'!$A$20="○",-1,0)</f>
        <v>0</v>
      </c>
      <c r="CQ2">
        <f>IF('様式５ －３'!$B$20="○",-1,0)</f>
        <v>0</v>
      </c>
      <c r="CR2">
        <f>IF('様式５ －３'!$C$20="○",-1,0)</f>
        <v>0</v>
      </c>
      <c r="CS2">
        <f>IF('様式５ －３'!$D$20="○",-1,0)</f>
        <v>0</v>
      </c>
      <c r="CT2">
        <f>IF('様式５ －３'!$E$20="○",-1,0)</f>
        <v>0</v>
      </c>
      <c r="CU2">
        <f>IF('様式５ －３'!$F$20="○",-1,0)</f>
        <v>0</v>
      </c>
      <c r="CV2">
        <f>IF('様式５ －３'!$G$20="○",-1,0)</f>
        <v>0</v>
      </c>
      <c r="CW2">
        <f>IF('様式５ －３'!$H$20="○",-1,0)</f>
        <v>0</v>
      </c>
      <c r="CX2">
        <f>IF('様式５ －３'!$I$20="○",-1,0)</f>
        <v>0</v>
      </c>
      <c r="CY2">
        <f>IF('様式５ －３'!$J$20="○",-1,0)</f>
        <v>0</v>
      </c>
      <c r="CZ2">
        <f>IF('様式５ －３'!$K$20="○",-1,0)</f>
        <v>0</v>
      </c>
      <c r="DA2">
        <f>IF('様式５ －３'!$L$20="○",-1,0)</f>
        <v>0</v>
      </c>
      <c r="DB2">
        <f>IF('様式５ －３'!$M$20="○",-1,0)</f>
        <v>0</v>
      </c>
      <c r="DC2">
        <f>IF('様式５ －３'!$N$20="○",-1,0)</f>
        <v>0</v>
      </c>
      <c r="DD2">
        <f>IF('様式５ －３'!$O$20="○",-1,0)</f>
        <v>0</v>
      </c>
      <c r="DE2">
        <f>IF('様式５ －３'!$P$20="○",-1,0)</f>
        <v>0</v>
      </c>
      <c r="DF2">
        <f>IF('様式５ －３'!$Q$20="○",-1,0)</f>
        <v>0</v>
      </c>
      <c r="DG2">
        <f>IF('様式５ －３'!$R$20="○",-1,0)</f>
        <v>0</v>
      </c>
      <c r="DH2">
        <f>IF('様式５ －３'!$S$20="○",-1,0)</f>
        <v>0</v>
      </c>
      <c r="DI2">
        <f>IF('様式５ －３'!$T$20="○",-1,0)</f>
        <v>0</v>
      </c>
      <c r="DJ2">
        <f>IF('様式５ －３'!$W$20="○",-1,0)</f>
        <v>0</v>
      </c>
      <c r="DK2">
        <f>IF('様式５ －３'!$X$20="○",-1,0)</f>
        <v>0</v>
      </c>
      <c r="DL2">
        <f>IF('様式５ －３'!$Y$20="○",-1,0)</f>
        <v>0</v>
      </c>
      <c r="DM2">
        <f>IF('様式５ －３'!$Z$20="○",-1,0)</f>
        <v>0</v>
      </c>
      <c r="DN2">
        <f>IF('様式５ －３'!$AA$20="○",-1,0)</f>
        <v>0</v>
      </c>
      <c r="DO2">
        <f>IF('様式５ －３'!$AB$20="○",-1,0)</f>
        <v>0</v>
      </c>
      <c r="DP2">
        <f>IF('様式５ －３'!$AC$20="○",-1,0)</f>
        <v>0</v>
      </c>
      <c r="DQ2">
        <f>'様式５ －４'!$H$4</f>
        <v>0</v>
      </c>
      <c r="DR2">
        <f>'様式５ －４'!$H$5</f>
        <v>0</v>
      </c>
      <c r="DS2">
        <f>'様式５ －４'!$R$5</f>
        <v>0</v>
      </c>
      <c r="DT2">
        <f>'様式５ －４'!$R$6</f>
        <v>0</v>
      </c>
      <c r="DU2">
        <f>'様式５ －４'!$H$11</f>
        <v>0</v>
      </c>
      <c r="DV2">
        <f>'様式５ －４'!$H$14</f>
        <v>0</v>
      </c>
      <c r="DW2">
        <f>'様式５ －４'!$H$15</f>
        <v>0</v>
      </c>
      <c r="DX2">
        <f>'様式５ －４'!$H$16</f>
        <v>0</v>
      </c>
      <c r="DY2">
        <f>'様式５ －４'!$H$17</f>
        <v>0</v>
      </c>
      <c r="DZ2">
        <f>'様式５ －４'!$A$20</f>
        <v>0</v>
      </c>
      <c r="EA2">
        <f>'様式５ －４'!$A$25</f>
        <v>0</v>
      </c>
      <c r="EB2">
        <f>'様式５ －４'!$G$25</f>
        <v>0</v>
      </c>
      <c r="EC2">
        <f>'様式５ －４'!$M$25</f>
        <v>0</v>
      </c>
      <c r="ED2">
        <f>'様式５ －４'!$Y$25</f>
        <v>0</v>
      </c>
      <c r="EE2">
        <f>IF('様式５ －４'!$A$28="○",-1,0)</f>
        <v>0</v>
      </c>
      <c r="EF2">
        <f>IF('様式５ －４'!$H$28="○",-1,0)</f>
        <v>0</v>
      </c>
      <c r="EG2">
        <f>IF('様式５ －４'!$O$28="○",-1,0)</f>
        <v>0</v>
      </c>
      <c r="EH2" s="95" t="str">
        <f>IF('様式５ －４'!$C$29="","―",'様式５ －４'!$C$29)</f>
        <v>―</v>
      </c>
      <c r="EI2" s="95" t="str">
        <f>IF('様式５ －４'!$J$29="","―",'様式５ －４'!$J$29)</f>
        <v>―</v>
      </c>
      <c r="EJ2" s="95" t="str">
        <f>IF('様式５ －４'!$Q$29="","―",'様式５ －４'!$Q$29)</f>
        <v>―</v>
      </c>
      <c r="EK2" s="95" t="str">
        <f>IF('様式５ －４'!$X$29="","―",'様式５ －４'!$X$29)</f>
        <v>―</v>
      </c>
      <c r="EL2">
        <f>'様式５ －４'!$R$30</f>
        <v>0</v>
      </c>
      <c r="EM2">
        <f>'様式５ －４'!$Y$30</f>
        <v>0</v>
      </c>
    </row>
  </sheetData>
  <sheetProtection password="C734" sheet="1" objects="1" scenarios="1"/>
  <phoneticPr fontId="2"/>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32bda1-801b-4566-9f2e-034add3fa210" xsi:nil="true"/>
    <lcf76f155ced4ddcb4097134ff3c332f xmlns="601cdce6-005c-40a5-bdfb-9646a33ead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D8F1124B02E6418FAC38F4810E9AB3" ma:contentTypeVersion="14" ma:contentTypeDescription="新しいドキュメントを作成します。" ma:contentTypeScope="" ma:versionID="3f2aa69a31815fd6bba3f7347a8d0651">
  <xsd:schema xmlns:xsd="http://www.w3.org/2001/XMLSchema" xmlns:xs="http://www.w3.org/2001/XMLSchema" xmlns:p="http://schemas.microsoft.com/office/2006/metadata/properties" xmlns:ns2="601cdce6-005c-40a5-bdfb-9646a33eadac" xmlns:ns3="f732bda1-801b-4566-9f2e-034add3fa210" targetNamespace="http://schemas.microsoft.com/office/2006/metadata/properties" ma:root="true" ma:fieldsID="ea320d041ac411e55671d4b7d43cb413" ns2:_="" ns3:_="">
    <xsd:import namespace="601cdce6-005c-40a5-bdfb-9646a33eadac"/>
    <xsd:import namespace="f732bda1-801b-4566-9f2e-034add3fa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cdce6-005c-40a5-bdfb-9646a33ead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32bda1-801b-4566-9f2e-034add3fa21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e702754-877b-4e18-b8ee-5b3f720b2347}" ma:internalName="TaxCatchAll" ma:showField="CatchAllData" ma:web="f732bda1-801b-4566-9f2e-034add3fa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6B9F66-DDF9-4C59-B7F6-277F53F9286F}">
  <ds:schemaRefs>
    <ds:schemaRef ds:uri="http://www.w3.org/XML/1998/namespace"/>
    <ds:schemaRef ds:uri="601cdce6-005c-40a5-bdfb-9646a33eadac"/>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f732bda1-801b-4566-9f2e-034add3fa210"/>
    <ds:schemaRef ds:uri="http://purl.org/dc/elements/1.1/"/>
  </ds:schemaRefs>
</ds:datastoreItem>
</file>

<file path=customXml/itemProps2.xml><?xml version="1.0" encoding="utf-8"?>
<ds:datastoreItem xmlns:ds="http://schemas.openxmlformats.org/officeDocument/2006/customXml" ds:itemID="{17F5AE88-43C6-42EC-84F2-236303C2C4A7}">
  <ds:schemaRefs>
    <ds:schemaRef ds:uri="http://schemas.microsoft.com/sharepoint/v3/contenttype/forms"/>
  </ds:schemaRefs>
</ds:datastoreItem>
</file>

<file path=customXml/itemProps3.xml><?xml version="1.0" encoding="utf-8"?>
<ds:datastoreItem xmlns:ds="http://schemas.openxmlformats.org/officeDocument/2006/customXml" ds:itemID="{D0674AC7-A13B-46B8-BE21-923576392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cdce6-005c-40a5-bdfb-9646a33eadac"/>
    <ds:schemaRef ds:uri="f732bda1-801b-4566-9f2e-034add3fa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様式５</vt:lpstr>
      <vt:lpstr>様式５ －２</vt:lpstr>
      <vt:lpstr>様式５ －３</vt:lpstr>
      <vt:lpstr>様式５ －４</vt:lpstr>
      <vt:lpstr>様式２</vt:lpstr>
      <vt:lpstr>エクスポート用形式</vt:lpstr>
    </vt:vector>
  </TitlesOfParts>
  <Manager/>
  <Company>社会保険診療報酬支払基金</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2004-06-01T05:04:35Z</dcterms:created>
  <dcterms:modified xsi:type="dcterms:W3CDTF">2022-12-02T07:26:20Z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0x0101007CD8F1124B02E6418FAC38F4810E9AB3</vt:lpwstr>
  </property>
  <property fmtid="{D5CDD505-2E9C-101B-9397-08002B2CF9AE}" pid="3" name="MediaServiceImageTags">
    <vt:lpwstr/>
  </property>
</Properties>
</file>