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hicrrs-my.sharepoint.com/personal/01120105_hicrrs_onmicrosoft_com/Documents/Microsoft Teams チャット ファイル/"/>
    </mc:Choice>
  </mc:AlternateContent>
  <xr:revisionPtr revIDLastSave="244" documentId="11_39B1174FCBDBCE9C7E0D122D311DF128F7AE40D3" xr6:coauthVersionLast="47" xr6:coauthVersionMax="47" xr10:uidLastSave="{AF16E19A-658D-4B84-B1DA-2B7982AD2C5B}"/>
  <bookViews>
    <workbookView xWindow="-110" yWindow="-110" windowWidth="22780" windowHeight="14660" activeTab="1" xr2:uid="{00000000-000D-0000-FFFF-FFFF00000000}"/>
  </bookViews>
  <sheets>
    <sheet name="例（算出シート）" sheetId="2" r:id="rId1"/>
    <sheet name="集計用算出シート" sheetId="1" r:id="rId2"/>
  </sheets>
  <definedNames>
    <definedName name="_xlnm.Print_Area" localSheetId="0">'例（算出シート）'!$A$1:$S$30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" l="1"/>
  <c r="H13" i="1" s="1"/>
  <c r="G12" i="1"/>
  <c r="H12" i="1" s="1"/>
  <c r="G11" i="1"/>
  <c r="H11" i="1" s="1"/>
  <c r="G10" i="1"/>
  <c r="H10" i="1" s="1"/>
  <c r="G9" i="1"/>
  <c r="H9" i="1" s="1"/>
  <c r="G8" i="1"/>
  <c r="H8" i="1" s="1"/>
  <c r="G7" i="1"/>
  <c r="H7" i="1" s="1"/>
  <c r="G6" i="1"/>
  <c r="H6" i="1" s="1"/>
  <c r="G5" i="1"/>
  <c r="H5" i="1" s="1"/>
  <c r="G4" i="1"/>
  <c r="H4" i="1" s="1"/>
  <c r="G4" i="2"/>
  <c r="H4" i="2" s="1"/>
  <c r="G3" i="2"/>
  <c r="H3" i="2" s="1"/>
  <c r="F15" i="1"/>
  <c r="E15" i="1"/>
  <c r="D15" i="1"/>
  <c r="F14" i="1"/>
  <c r="E14" i="1"/>
  <c r="D14" i="1"/>
  <c r="G15" i="1" l="1"/>
  <c r="H14" i="1"/>
  <c r="H15" i="1"/>
  <c r="G14" i="1"/>
</calcChain>
</file>

<file path=xl/sharedStrings.xml><?xml version="1.0" encoding="utf-8"?>
<sst xmlns="http://schemas.openxmlformats.org/spreadsheetml/2006/main" count="34" uniqueCount="17">
  <si>
    <t>判断が明らかなレセプト件数　算出シート（集計用）</t>
    <rPh sb="0" eb="2">
      <t>ハンダン</t>
    </rPh>
    <rPh sb="3" eb="4">
      <t>アキ</t>
    </rPh>
    <rPh sb="11" eb="13">
      <t>ケンスウ</t>
    </rPh>
    <rPh sb="14" eb="16">
      <t>サンシュツ</t>
    </rPh>
    <rPh sb="20" eb="23">
      <t>シュウケイヨウ</t>
    </rPh>
    <phoneticPr fontId="3"/>
  </si>
  <si>
    <t>区分</t>
    <rPh sb="0" eb="2">
      <t>クブン</t>
    </rPh>
    <phoneticPr fontId="3"/>
  </si>
  <si>
    <t>算定件数</t>
    <rPh sb="0" eb="2">
      <t>サンテイ</t>
    </rPh>
    <rPh sb="2" eb="4">
      <t>ケンスウ</t>
    </rPh>
    <phoneticPr fontId="3"/>
  </si>
  <si>
    <t>再審査調整件数</t>
    <rPh sb="0" eb="3">
      <t>サイシンサ</t>
    </rPh>
    <rPh sb="3" eb="7">
      <t>チョウセイケンスウ</t>
    </rPh>
    <phoneticPr fontId="3"/>
  </si>
  <si>
    <t>確定事務費</t>
    <rPh sb="0" eb="2">
      <t>カクテイ</t>
    </rPh>
    <rPh sb="2" eb="5">
      <t>ジムヒ</t>
    </rPh>
    <phoneticPr fontId="3"/>
  </si>
  <si>
    <t>判断が明らかな
レセプト件数</t>
    <rPh sb="0" eb="2">
      <t>ハンダン</t>
    </rPh>
    <rPh sb="3" eb="4">
      <t>アキ</t>
    </rPh>
    <rPh sb="12" eb="14">
      <t>ケンスウ</t>
    </rPh>
    <phoneticPr fontId="3"/>
  </si>
  <si>
    <t>（参考）一般分の
レセプト件数</t>
    <rPh sb="1" eb="3">
      <t>サンコウ</t>
    </rPh>
    <rPh sb="4" eb="7">
      <t>イッパンブン</t>
    </rPh>
    <rPh sb="13" eb="15">
      <t>ケンスウ</t>
    </rPh>
    <phoneticPr fontId="3"/>
  </si>
  <si>
    <t>高齢者7割</t>
    <rPh sb="0" eb="3">
      <t>コウレイシャ</t>
    </rPh>
    <rPh sb="4" eb="5">
      <t>ワリ</t>
    </rPh>
    <phoneticPr fontId="3"/>
  </si>
  <si>
    <t>医科</t>
    <rPh sb="0" eb="2">
      <t>イカ</t>
    </rPh>
    <phoneticPr fontId="3"/>
  </si>
  <si>
    <t>歯科</t>
    <rPh sb="0" eb="2">
      <t>シカ</t>
    </rPh>
    <phoneticPr fontId="3"/>
  </si>
  <si>
    <t>高齢者一般</t>
    <rPh sb="0" eb="3">
      <t>コウレイシャ</t>
    </rPh>
    <rPh sb="3" eb="5">
      <t>イッパン</t>
    </rPh>
    <phoneticPr fontId="3"/>
  </si>
  <si>
    <t>本人</t>
    <rPh sb="0" eb="2">
      <t>ホンニン</t>
    </rPh>
    <phoneticPr fontId="3"/>
  </si>
  <si>
    <t>家族（6歳）</t>
    <rPh sb="0" eb="2">
      <t>カゾク</t>
    </rPh>
    <rPh sb="4" eb="5">
      <t>サイ</t>
    </rPh>
    <phoneticPr fontId="3"/>
  </si>
  <si>
    <t>家族</t>
    <rPh sb="0" eb="2">
      <t>カゾク</t>
    </rPh>
    <phoneticPr fontId="3"/>
  </si>
  <si>
    <t>合計</t>
    <rPh sb="0" eb="2">
      <t>ゴウケイ</t>
    </rPh>
    <phoneticPr fontId="3"/>
  </si>
  <si>
    <t>　判断が明らかなレセプト件数　算出シート</t>
    <rPh sb="1" eb="3">
      <t>ハンダン</t>
    </rPh>
    <rPh sb="4" eb="5">
      <t>アキ</t>
    </rPh>
    <rPh sb="12" eb="14">
      <t>ケンスウ</t>
    </rPh>
    <rPh sb="15" eb="17">
      <t>サンシュツ</t>
    </rPh>
    <phoneticPr fontId="3"/>
  </si>
  <si>
    <t>※帳票の表記どおり、負の値で入力ください。</t>
    <rPh sb="1" eb="3">
      <t>チョウヒョウ</t>
    </rPh>
    <rPh sb="4" eb="6">
      <t>ヒョウキ</t>
    </rPh>
    <rPh sb="10" eb="11">
      <t>フ</t>
    </rPh>
    <rPh sb="12" eb="13">
      <t>アタイ</t>
    </rPh>
    <rPh sb="14" eb="16">
      <t>ニュウリョク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</si>
</sst>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¥&quot;#,##0.00;&quot;¥&quot;\-#,##0.00"/>
    <numFmt numFmtId="176" formatCode="#,##0&quot;件&quot;"/>
  </numFmts>
  <fonts count="8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16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49">
    <xf numFmtId="0" fontId="0" fillId="0" borderId="0" xfId="0"/>
    <xf numFmtId="0" fontId="2" fillId="0" borderId="0" xfId="0" applyFont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176" fontId="0" fillId="3" borderId="8" xfId="1" applyNumberFormat="1" applyFont="1" applyFill="1" applyBorder="1" applyAlignment="1" applyProtection="1">
      <alignment vertical="center"/>
      <protection locked="0"/>
    </xf>
    <xf numFmtId="7" fontId="0" fillId="3" borderId="9" xfId="0" applyNumberFormat="1" applyFill="1" applyBorder="1" applyAlignment="1" applyProtection="1">
      <alignment vertical="center"/>
      <protection locked="0"/>
    </xf>
    <xf numFmtId="176" fontId="0" fillId="0" borderId="10" xfId="1" applyNumberFormat="1" applyFont="1" applyFill="1" applyBorder="1" applyAlignment="1">
      <alignment vertical="center"/>
    </xf>
    <xf numFmtId="176" fontId="0" fillId="0" borderId="11" xfId="0" applyNumberFormat="1" applyBorder="1" applyAlignment="1">
      <alignment vertical="center"/>
    </xf>
    <xf numFmtId="0" fontId="0" fillId="0" borderId="13" xfId="0" applyBorder="1" applyAlignment="1">
      <alignment horizontal="center" vertical="center"/>
    </xf>
    <xf numFmtId="176" fontId="0" fillId="3" borderId="13" xfId="1" applyNumberFormat="1" applyFont="1" applyFill="1" applyBorder="1" applyAlignment="1" applyProtection="1">
      <alignment vertical="center"/>
      <protection locked="0"/>
    </xf>
    <xf numFmtId="176" fontId="0" fillId="0" borderId="14" xfId="1" applyNumberFormat="1" applyFont="1" applyFill="1" applyBorder="1" applyAlignment="1">
      <alignment vertical="center"/>
    </xf>
    <xf numFmtId="176" fontId="0" fillId="0" borderId="15" xfId="0" applyNumberFormat="1" applyBorder="1" applyAlignment="1">
      <alignment vertical="center"/>
    </xf>
    <xf numFmtId="0" fontId="0" fillId="0" borderId="17" xfId="0" applyBorder="1" applyAlignment="1">
      <alignment horizontal="center" vertical="center"/>
    </xf>
    <xf numFmtId="176" fontId="0" fillId="3" borderId="17" xfId="1" applyNumberFormat="1" applyFont="1" applyFill="1" applyBorder="1" applyAlignment="1" applyProtection="1">
      <alignment vertical="center"/>
      <protection locked="0"/>
    </xf>
    <xf numFmtId="7" fontId="0" fillId="3" borderId="18" xfId="0" applyNumberFormat="1" applyFill="1" applyBorder="1" applyAlignment="1" applyProtection="1">
      <alignment vertical="center"/>
      <protection locked="0"/>
    </xf>
    <xf numFmtId="176" fontId="0" fillId="0" borderId="19" xfId="1" applyNumberFormat="1" applyFont="1" applyFill="1" applyBorder="1" applyAlignment="1">
      <alignment vertical="center"/>
    </xf>
    <xf numFmtId="176" fontId="0" fillId="0" borderId="20" xfId="0" applyNumberFormat="1" applyBorder="1" applyAlignment="1">
      <alignment vertical="center"/>
    </xf>
    <xf numFmtId="176" fontId="0" fillId="0" borderId="8" xfId="1" applyNumberFormat="1" applyFont="1" applyFill="1" applyBorder="1" applyAlignment="1">
      <alignment vertical="center"/>
    </xf>
    <xf numFmtId="7" fontId="0" fillId="0" borderId="21" xfId="0" applyNumberFormat="1" applyBorder="1" applyAlignment="1">
      <alignment vertical="center"/>
    </xf>
    <xf numFmtId="0" fontId="0" fillId="0" borderId="23" xfId="0" applyBorder="1" applyAlignment="1">
      <alignment horizontal="center" vertical="center"/>
    </xf>
    <xf numFmtId="176" fontId="0" fillId="0" borderId="23" xfId="1" applyNumberFormat="1" applyFont="1" applyFill="1" applyBorder="1" applyAlignment="1">
      <alignment vertical="center"/>
    </xf>
    <xf numFmtId="7" fontId="0" fillId="0" borderId="24" xfId="0" applyNumberFormat="1" applyBorder="1" applyAlignment="1">
      <alignment vertical="center"/>
    </xf>
    <xf numFmtId="176" fontId="0" fillId="0" borderId="25" xfId="1" applyNumberFormat="1" applyFont="1" applyFill="1" applyBorder="1" applyAlignment="1">
      <alignment vertical="center"/>
    </xf>
    <xf numFmtId="176" fontId="0" fillId="0" borderId="26" xfId="0" applyNumberFormat="1" applyBorder="1" applyAlignment="1">
      <alignment vertical="center"/>
    </xf>
    <xf numFmtId="0" fontId="0" fillId="2" borderId="13" xfId="0" applyFill="1" applyBorder="1"/>
    <xf numFmtId="0" fontId="4" fillId="2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vertical="center" wrapText="1"/>
    </xf>
    <xf numFmtId="0" fontId="6" fillId="0" borderId="13" xfId="0" applyFont="1" applyBorder="1" applyAlignment="1">
      <alignment horizontal="center" vertical="center"/>
    </xf>
    <xf numFmtId="176" fontId="6" fillId="3" borderId="13" xfId="1" applyNumberFormat="1" applyFont="1" applyFill="1" applyBorder="1" applyAlignment="1" applyProtection="1">
      <alignment vertical="center"/>
    </xf>
    <xf numFmtId="7" fontId="6" fillId="3" borderId="9" xfId="0" applyNumberFormat="1" applyFont="1" applyFill="1" applyBorder="1" applyAlignment="1" applyProtection="1">
      <alignment vertical="center"/>
    </xf>
    <xf numFmtId="176" fontId="4" fillId="0" borderId="14" xfId="1" applyNumberFormat="1" applyFont="1" applyFill="1" applyBorder="1" applyAlignment="1" applyProtection="1">
      <alignment vertical="center"/>
    </xf>
    <xf numFmtId="176" fontId="6" fillId="0" borderId="28" xfId="0" applyNumberFormat="1" applyFont="1" applyBorder="1" applyAlignment="1" applyProtection="1">
      <alignment vertical="center"/>
    </xf>
    <xf numFmtId="176" fontId="4" fillId="0" borderId="25" xfId="1" applyNumberFormat="1" applyFont="1" applyFill="1" applyBorder="1" applyAlignment="1" applyProtection="1">
      <alignment vertical="center"/>
    </xf>
    <xf numFmtId="0" fontId="7" fillId="0" borderId="0" xfId="0" applyFont="1" applyAlignment="1"/>
    <xf numFmtId="0" fontId="0" fillId="0" borderId="7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textRotation="255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center" textRotation="255"/>
    </xf>
    <xf numFmtId="0" fontId="0" fillId="0" borderId="12" xfId="0" applyBorder="1" applyAlignment="1">
      <alignment horizontal="center" vertical="center" textRotation="255"/>
    </xf>
    <xf numFmtId="0" fontId="0" fillId="0" borderId="16" xfId="0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68580</xdr:rowOff>
    </xdr:from>
    <xdr:to>
      <xdr:col>19</xdr:col>
      <xdr:colOff>22860</xdr:colOff>
      <xdr:row>29</xdr:row>
      <xdr:rowOff>129540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3A8DB08-12DE-454F-9C0C-6B8136D5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360420"/>
          <a:ext cx="10317480" cy="6004560"/>
        </a:xfrm>
        <a:prstGeom prst="rect">
          <a:avLst/>
        </a:prstGeom>
      </xdr:spPr>
    </xdr:pic>
    <xdr:clientData/>
  </xdr:twoCellAnchor>
  <xdr:twoCellAnchor>
    <xdr:from>
      <xdr:col>0</xdr:col>
      <xdr:colOff>187739</xdr:colOff>
      <xdr:row>6</xdr:row>
      <xdr:rowOff>4459</xdr:rowOff>
    </xdr:from>
    <xdr:to>
      <xdr:col>18</xdr:col>
      <xdr:colOff>110434</xdr:colOff>
      <xdr:row>9</xdr:row>
      <xdr:rowOff>44174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B0F46F5-C14F-47DF-A1FE-74B7571DF5A3}"/>
            </a:ext>
          </a:extLst>
        </xdr:cNvPr>
        <xdr:cNvSpPr/>
      </xdr:nvSpPr>
      <xdr:spPr>
        <a:xfrm>
          <a:off x="187739" y="2131709"/>
          <a:ext cx="9955695" cy="725515"/>
        </a:xfrm>
        <a:prstGeom prst="rect">
          <a:avLst/>
        </a:prstGeom>
        <a:ln w="6350"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 rtl="0" fontAlgn="base"/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計算式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】</a:t>
          </a:r>
        </a:p>
        <a:p>
          <a:pPr algn="l" rtl="0" fontAlgn="base"/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判断が明らかなレセプト件数（医科）</a:t>
          </a:r>
          <a:endParaRPr lang="en-US" altLang="ja-JP" sz="900" b="0" i="0">
            <a:solidFill>
              <a:schemeClr val="dk1"/>
            </a:solidFill>
            <a:effectLst/>
            <a:latin typeface="+mj-ea"/>
            <a:ea typeface="+mj-ea"/>
            <a:cs typeface="+mn-cs"/>
          </a:endParaRPr>
        </a:p>
        <a:p>
          <a:pPr algn="l" rtl="0" fontAlgn="base"/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＝（（一般分レセプト単価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【69.80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円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】×</a:t>
          </a:r>
          <a:r>
            <a:rPr lang="ja-JP" altLang="en-US" sz="900" b="1" i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①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算定件数）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+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（</a:t>
          </a:r>
          <a:r>
            <a:rPr lang="ja-JP" altLang="en-US" sz="900" b="1" i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②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再審査調整件数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×69.80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円）－</a:t>
          </a:r>
          <a:r>
            <a:rPr lang="ja-JP" altLang="en-US" sz="900" b="1" i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③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確定事務費）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÷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（一般分レセプト単価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【69.80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円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－判断が明らかなレセプト単価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【39.60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円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）</a:t>
          </a:r>
        </a:p>
        <a:p>
          <a:pPr algn="l" rtl="0" fontAlgn="base"/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 </a:t>
          </a:r>
        </a:p>
        <a:p>
          <a:pPr algn="l"/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38651</xdr:colOff>
      <xdr:row>2</xdr:row>
      <xdr:rowOff>93871</xdr:rowOff>
    </xdr:from>
    <xdr:to>
      <xdr:col>3</xdr:col>
      <xdr:colOff>347870</xdr:colOff>
      <xdr:row>2</xdr:row>
      <xdr:rowOff>347871</xdr:rowOff>
    </xdr:to>
    <xdr:sp macro="" textlink="">
      <xdr:nvSpPr>
        <xdr:cNvPr id="3" name="フローチャート: 結合子 2">
          <a:extLst>
            <a:ext uri="{FF2B5EF4-FFF2-40B4-BE49-F238E27FC236}">
              <a16:creationId xmlns:a16="http://schemas.microsoft.com/office/drawing/2014/main" id="{BA1B4ACF-6F7B-4468-828A-9B5A1EEBA160}"/>
            </a:ext>
          </a:extLst>
        </xdr:cNvPr>
        <xdr:cNvSpPr/>
      </xdr:nvSpPr>
      <xdr:spPr>
        <a:xfrm>
          <a:off x="1176129" y="1176132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11810</xdr:colOff>
      <xdr:row>4</xdr:row>
      <xdr:rowOff>44514</xdr:rowOff>
    </xdr:from>
    <xdr:to>
      <xdr:col>8</xdr:col>
      <xdr:colOff>5523</xdr:colOff>
      <xdr:row>5</xdr:row>
      <xdr:rowOff>115957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DCB3042-4DF2-4C75-AE23-A71C1137A31D}"/>
            </a:ext>
          </a:extLst>
        </xdr:cNvPr>
        <xdr:cNvSpPr/>
      </xdr:nvSpPr>
      <xdr:spPr>
        <a:xfrm>
          <a:off x="557910" y="1708214"/>
          <a:ext cx="6750113" cy="30639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 rtl="0" fontAlgn="base"/>
          <a:r>
            <a:rPr lang="ja-JP" altLang="en-US" sz="1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●下に掲載のサンプル帳票を参考に、各帳票ごとに①～⑥に該当する数値を入力することで件数が算出できます。 </a:t>
          </a:r>
        </a:p>
        <a:p>
          <a:pPr algn="l"/>
          <a:endParaRPr kumimoji="1" lang="ja-JP" altLang="en-US" sz="1000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490946</xdr:colOff>
      <xdr:row>15</xdr:row>
      <xdr:rowOff>272009</xdr:rowOff>
    </xdr:from>
    <xdr:to>
      <xdr:col>3</xdr:col>
      <xdr:colOff>289316</xdr:colOff>
      <xdr:row>16</xdr:row>
      <xdr:rowOff>58617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712E1149-9421-6ADB-9A9F-CC4DB3530EFA}"/>
            </a:ext>
          </a:extLst>
        </xdr:cNvPr>
        <xdr:cNvSpPr/>
      </xdr:nvSpPr>
      <xdr:spPr>
        <a:xfrm>
          <a:off x="1041931" y="5365686"/>
          <a:ext cx="390385" cy="855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146158</xdr:colOff>
      <xdr:row>15</xdr:row>
      <xdr:rowOff>50287</xdr:rowOff>
    </xdr:from>
    <xdr:to>
      <xdr:col>2</xdr:col>
      <xdr:colOff>196604</xdr:colOff>
      <xdr:row>16</xdr:row>
      <xdr:rowOff>57007</xdr:rowOff>
    </xdr:to>
    <xdr:sp macro="" textlink="">
      <xdr:nvSpPr>
        <xdr:cNvPr id="16" name="フローチャート: 結合子 15">
          <a:extLst>
            <a:ext uri="{FF2B5EF4-FFF2-40B4-BE49-F238E27FC236}">
              <a16:creationId xmlns:a16="http://schemas.microsoft.com/office/drawing/2014/main" id="{9E16FE40-31D5-4BB9-351C-273695B1FF9F}"/>
            </a:ext>
          </a:extLst>
        </xdr:cNvPr>
        <xdr:cNvSpPr/>
      </xdr:nvSpPr>
      <xdr:spPr>
        <a:xfrm>
          <a:off x="421650" y="5143964"/>
          <a:ext cx="325939" cy="305658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357225</xdr:colOff>
      <xdr:row>20</xdr:row>
      <xdr:rowOff>103157</xdr:rowOff>
    </xdr:from>
    <xdr:to>
      <xdr:col>5</xdr:col>
      <xdr:colOff>676927</xdr:colOff>
      <xdr:row>21</xdr:row>
      <xdr:rowOff>111562</xdr:rowOff>
    </xdr:to>
    <xdr:sp macro="" textlink="">
      <xdr:nvSpPr>
        <xdr:cNvPr id="17" name="フローチャート: 結合子 16">
          <a:extLst>
            <a:ext uri="{FF2B5EF4-FFF2-40B4-BE49-F238E27FC236}">
              <a16:creationId xmlns:a16="http://schemas.microsoft.com/office/drawing/2014/main" id="{53078FBC-2D57-EA6A-3625-860FF2B0BDFE}"/>
            </a:ext>
          </a:extLst>
        </xdr:cNvPr>
        <xdr:cNvSpPr/>
      </xdr:nvSpPr>
      <xdr:spPr>
        <a:xfrm>
          <a:off x="3985517" y="6691526"/>
          <a:ext cx="319702" cy="307344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72351</xdr:colOff>
      <xdr:row>14</xdr:row>
      <xdr:rowOff>156590</xdr:rowOff>
    </xdr:from>
    <xdr:to>
      <xdr:col>14</xdr:col>
      <xdr:colOff>129495</xdr:colOff>
      <xdr:row>15</xdr:row>
      <xdr:rowOff>160045</xdr:rowOff>
    </xdr:to>
    <xdr:sp macro="" textlink="">
      <xdr:nvSpPr>
        <xdr:cNvPr id="18" name="フローチャート: 結合子 17">
          <a:extLst>
            <a:ext uri="{FF2B5EF4-FFF2-40B4-BE49-F238E27FC236}">
              <a16:creationId xmlns:a16="http://schemas.microsoft.com/office/drawing/2014/main" id="{A3C7AD45-0D94-71D3-4C4B-4B90E9902FF1}"/>
            </a:ext>
          </a:extLst>
        </xdr:cNvPr>
        <xdr:cNvSpPr/>
      </xdr:nvSpPr>
      <xdr:spPr>
        <a:xfrm>
          <a:off x="8806043" y="4951328"/>
          <a:ext cx="332637" cy="302394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51203</xdr:colOff>
      <xdr:row>19</xdr:row>
      <xdr:rowOff>158262</xdr:rowOff>
    </xdr:from>
    <xdr:to>
      <xdr:col>14</xdr:col>
      <xdr:colOff>101192</xdr:colOff>
      <xdr:row>20</xdr:row>
      <xdr:rowOff>161717</xdr:rowOff>
    </xdr:to>
    <xdr:sp macro="" textlink="">
      <xdr:nvSpPr>
        <xdr:cNvPr id="19" name="フローチャート: 結合子 18">
          <a:extLst>
            <a:ext uri="{FF2B5EF4-FFF2-40B4-BE49-F238E27FC236}">
              <a16:creationId xmlns:a16="http://schemas.microsoft.com/office/drawing/2014/main" id="{F933EC01-CB38-4C29-5147-7D4757E58A1C}"/>
            </a:ext>
          </a:extLst>
        </xdr:cNvPr>
        <xdr:cNvSpPr/>
      </xdr:nvSpPr>
      <xdr:spPr>
        <a:xfrm>
          <a:off x="8784895" y="6447693"/>
          <a:ext cx="325482" cy="302393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745126</xdr:colOff>
      <xdr:row>14</xdr:row>
      <xdr:rowOff>267684</xdr:rowOff>
    </xdr:from>
    <xdr:to>
      <xdr:col>5</xdr:col>
      <xdr:colOff>1230924</xdr:colOff>
      <xdr:row>16</xdr:row>
      <xdr:rowOff>158262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FEC9456B-B550-B5A7-35CC-C90066889641}"/>
            </a:ext>
          </a:extLst>
        </xdr:cNvPr>
        <xdr:cNvSpPr/>
      </xdr:nvSpPr>
      <xdr:spPr>
        <a:xfrm>
          <a:off x="4373418" y="5062422"/>
          <a:ext cx="485798" cy="48845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730854</xdr:colOff>
      <xdr:row>19</xdr:row>
      <xdr:rowOff>265114</xdr:rowOff>
    </xdr:from>
    <xdr:to>
      <xdr:col>5</xdr:col>
      <xdr:colOff>1230923</xdr:colOff>
      <xdr:row>21</xdr:row>
      <xdr:rowOff>140677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9AA237E9-E1E4-5F68-9CDC-DD76F885E37B}"/>
            </a:ext>
          </a:extLst>
        </xdr:cNvPr>
        <xdr:cNvSpPr/>
      </xdr:nvSpPr>
      <xdr:spPr>
        <a:xfrm>
          <a:off x="4359146" y="6554545"/>
          <a:ext cx="500069" cy="4734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371899</xdr:colOff>
      <xdr:row>15</xdr:row>
      <xdr:rowOff>94412</xdr:rowOff>
    </xdr:from>
    <xdr:to>
      <xdr:col>5</xdr:col>
      <xdr:colOff>697837</xdr:colOff>
      <xdr:row>16</xdr:row>
      <xdr:rowOff>97867</xdr:rowOff>
    </xdr:to>
    <xdr:sp macro="" textlink="">
      <xdr:nvSpPr>
        <xdr:cNvPr id="22" name="フローチャート: 結合子 21">
          <a:extLst>
            <a:ext uri="{FF2B5EF4-FFF2-40B4-BE49-F238E27FC236}">
              <a16:creationId xmlns:a16="http://schemas.microsoft.com/office/drawing/2014/main" id="{1BAA6C4D-39BA-CBC5-9340-AF506CCDC70D}"/>
            </a:ext>
          </a:extLst>
        </xdr:cNvPr>
        <xdr:cNvSpPr/>
      </xdr:nvSpPr>
      <xdr:spPr>
        <a:xfrm>
          <a:off x="4000191" y="5188089"/>
          <a:ext cx="325938" cy="302393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177239</xdr:colOff>
      <xdr:row>20</xdr:row>
      <xdr:rowOff>36088</xdr:rowOff>
    </xdr:from>
    <xdr:to>
      <xdr:col>2</xdr:col>
      <xdr:colOff>227684</xdr:colOff>
      <xdr:row>21</xdr:row>
      <xdr:rowOff>39542</xdr:rowOff>
    </xdr:to>
    <xdr:sp macro="" textlink="">
      <xdr:nvSpPr>
        <xdr:cNvPr id="23" name="フローチャート: 結合子 22">
          <a:extLst>
            <a:ext uri="{FF2B5EF4-FFF2-40B4-BE49-F238E27FC236}">
              <a16:creationId xmlns:a16="http://schemas.microsoft.com/office/drawing/2014/main" id="{BCFA402F-35F3-68F2-D98F-52342EE67CCE}"/>
            </a:ext>
          </a:extLst>
        </xdr:cNvPr>
        <xdr:cNvSpPr/>
      </xdr:nvSpPr>
      <xdr:spPr>
        <a:xfrm>
          <a:off x="452731" y="6624457"/>
          <a:ext cx="325938" cy="302393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260824</xdr:colOff>
      <xdr:row>10</xdr:row>
      <xdr:rowOff>103143</xdr:rowOff>
    </xdr:from>
    <xdr:to>
      <xdr:col>3</xdr:col>
      <xdr:colOff>931668</xdr:colOff>
      <xdr:row>11</xdr:row>
      <xdr:rowOff>143540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F8EFFE36-A20D-9237-36D4-7C852F4E960D}"/>
            </a:ext>
          </a:extLst>
        </xdr:cNvPr>
        <xdr:cNvSpPr/>
      </xdr:nvSpPr>
      <xdr:spPr>
        <a:xfrm>
          <a:off x="535144" y="3692163"/>
          <a:ext cx="1539524" cy="33757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 rtl="0" fontAlgn="base"/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lang="ja-JP" altLang="en-US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サンプル</a:t>
          </a:r>
          <a:r>
            <a:rPr lang="en-US" altLang="ja-JP" sz="9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】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44174</xdr:colOff>
      <xdr:row>2</xdr:row>
      <xdr:rowOff>110435</xdr:rowOff>
    </xdr:from>
    <xdr:to>
      <xdr:col>4</xdr:col>
      <xdr:colOff>353393</xdr:colOff>
      <xdr:row>2</xdr:row>
      <xdr:rowOff>364435</xdr:rowOff>
    </xdr:to>
    <xdr:sp macro="" textlink="">
      <xdr:nvSpPr>
        <xdr:cNvPr id="27" name="フローチャート: 結合子 26">
          <a:extLst>
            <a:ext uri="{FF2B5EF4-FFF2-40B4-BE49-F238E27FC236}">
              <a16:creationId xmlns:a16="http://schemas.microsoft.com/office/drawing/2014/main" id="{6D3C5E88-3616-498A-8F0A-0EA041CB5AFE}"/>
            </a:ext>
          </a:extLst>
        </xdr:cNvPr>
        <xdr:cNvSpPr/>
      </xdr:nvSpPr>
      <xdr:spPr>
        <a:xfrm>
          <a:off x="2424044" y="1192696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22087</xdr:colOff>
      <xdr:row>2</xdr:row>
      <xdr:rowOff>110435</xdr:rowOff>
    </xdr:from>
    <xdr:to>
      <xdr:col>5</xdr:col>
      <xdr:colOff>331306</xdr:colOff>
      <xdr:row>2</xdr:row>
      <xdr:rowOff>364435</xdr:rowOff>
    </xdr:to>
    <xdr:sp macro="" textlink="">
      <xdr:nvSpPr>
        <xdr:cNvPr id="28" name="フローチャート: 結合子 27">
          <a:extLst>
            <a:ext uri="{FF2B5EF4-FFF2-40B4-BE49-F238E27FC236}">
              <a16:creationId xmlns:a16="http://schemas.microsoft.com/office/drawing/2014/main" id="{34CD6721-4975-4E18-903C-F3C008001894}"/>
            </a:ext>
          </a:extLst>
        </xdr:cNvPr>
        <xdr:cNvSpPr/>
      </xdr:nvSpPr>
      <xdr:spPr>
        <a:xfrm>
          <a:off x="3644348" y="1192696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49695</xdr:colOff>
      <xdr:row>3</xdr:row>
      <xdr:rowOff>93869</xdr:rowOff>
    </xdr:from>
    <xdr:to>
      <xdr:col>3</xdr:col>
      <xdr:colOff>358914</xdr:colOff>
      <xdr:row>3</xdr:row>
      <xdr:rowOff>347869</xdr:rowOff>
    </xdr:to>
    <xdr:sp macro="" textlink="">
      <xdr:nvSpPr>
        <xdr:cNvPr id="29" name="フローチャート: 結合子 28">
          <a:extLst>
            <a:ext uri="{FF2B5EF4-FFF2-40B4-BE49-F238E27FC236}">
              <a16:creationId xmlns:a16="http://schemas.microsoft.com/office/drawing/2014/main" id="{1DE1608E-2BFB-4304-A44E-EE0C1268CC8B}"/>
            </a:ext>
          </a:extLst>
        </xdr:cNvPr>
        <xdr:cNvSpPr/>
      </xdr:nvSpPr>
      <xdr:spPr>
        <a:xfrm>
          <a:off x="1187173" y="1595782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49696</xdr:colOff>
      <xdr:row>3</xdr:row>
      <xdr:rowOff>99391</xdr:rowOff>
    </xdr:from>
    <xdr:to>
      <xdr:col>4</xdr:col>
      <xdr:colOff>358915</xdr:colOff>
      <xdr:row>3</xdr:row>
      <xdr:rowOff>353391</xdr:rowOff>
    </xdr:to>
    <xdr:sp macro="" textlink="">
      <xdr:nvSpPr>
        <xdr:cNvPr id="30" name="フローチャート: 結合子 29">
          <a:extLst>
            <a:ext uri="{FF2B5EF4-FFF2-40B4-BE49-F238E27FC236}">
              <a16:creationId xmlns:a16="http://schemas.microsoft.com/office/drawing/2014/main" id="{9B67F2D1-8440-420B-9BB6-2323284D2011}"/>
            </a:ext>
          </a:extLst>
        </xdr:cNvPr>
        <xdr:cNvSpPr/>
      </xdr:nvSpPr>
      <xdr:spPr>
        <a:xfrm>
          <a:off x="2429566" y="1601304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27609</xdr:colOff>
      <xdr:row>3</xdr:row>
      <xdr:rowOff>115957</xdr:rowOff>
    </xdr:from>
    <xdr:to>
      <xdr:col>5</xdr:col>
      <xdr:colOff>336828</xdr:colOff>
      <xdr:row>3</xdr:row>
      <xdr:rowOff>369957</xdr:rowOff>
    </xdr:to>
    <xdr:sp macro="" textlink="">
      <xdr:nvSpPr>
        <xdr:cNvPr id="31" name="フローチャート: 結合子 30">
          <a:extLst>
            <a:ext uri="{FF2B5EF4-FFF2-40B4-BE49-F238E27FC236}">
              <a16:creationId xmlns:a16="http://schemas.microsoft.com/office/drawing/2014/main" id="{760C4F97-24B5-44E6-A6BA-462FD75D8C0B}"/>
            </a:ext>
          </a:extLst>
        </xdr:cNvPr>
        <xdr:cNvSpPr/>
      </xdr:nvSpPr>
      <xdr:spPr>
        <a:xfrm>
          <a:off x="3649870" y="1617870"/>
          <a:ext cx="309219" cy="254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173420</xdr:colOff>
      <xdr:row>10</xdr:row>
      <xdr:rowOff>68317</xdr:rowOff>
    </xdr:from>
    <xdr:to>
      <xdr:col>17</xdr:col>
      <xdr:colOff>225972</xdr:colOff>
      <xdr:row>10</xdr:row>
      <xdr:rowOff>178676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B906562-DBD3-0FE8-24DD-7A595A35DD8B}"/>
            </a:ext>
          </a:extLst>
        </xdr:cNvPr>
        <xdr:cNvSpPr/>
      </xdr:nvSpPr>
      <xdr:spPr>
        <a:xfrm>
          <a:off x="9701048" y="3668110"/>
          <a:ext cx="325821" cy="11035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485075</xdr:colOff>
      <xdr:row>20</xdr:row>
      <xdr:rowOff>260318</xdr:rowOff>
    </xdr:from>
    <xdr:to>
      <xdr:col>3</xdr:col>
      <xdr:colOff>283445</xdr:colOff>
      <xdr:row>21</xdr:row>
      <xdr:rowOff>46925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8BBF40F-EB7E-4B31-8F2D-BB6600FD77FC}"/>
            </a:ext>
          </a:extLst>
        </xdr:cNvPr>
        <xdr:cNvSpPr/>
      </xdr:nvSpPr>
      <xdr:spPr>
        <a:xfrm>
          <a:off x="1036060" y="6848687"/>
          <a:ext cx="390385" cy="855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197867</xdr:colOff>
      <xdr:row>14</xdr:row>
      <xdr:rowOff>277871</xdr:rowOff>
    </xdr:from>
    <xdr:to>
      <xdr:col>17</xdr:col>
      <xdr:colOff>238907</xdr:colOff>
      <xdr:row>15</xdr:row>
      <xdr:rowOff>64478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46DD8AAA-00BE-4823-B0F9-722B17667741}"/>
            </a:ext>
          </a:extLst>
        </xdr:cNvPr>
        <xdr:cNvSpPr/>
      </xdr:nvSpPr>
      <xdr:spPr>
        <a:xfrm>
          <a:off x="9197087" y="5055611"/>
          <a:ext cx="864000" cy="8378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197859</xdr:colOff>
      <xdr:row>19</xdr:row>
      <xdr:rowOff>260309</xdr:rowOff>
    </xdr:from>
    <xdr:to>
      <xdr:col>17</xdr:col>
      <xdr:colOff>202899</xdr:colOff>
      <xdr:row>20</xdr:row>
      <xdr:rowOff>46917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D235D59-DD67-486A-80C8-984C2EAEB593}"/>
            </a:ext>
          </a:extLst>
        </xdr:cNvPr>
        <xdr:cNvSpPr/>
      </xdr:nvSpPr>
      <xdr:spPr>
        <a:xfrm>
          <a:off x="9197079" y="6523949"/>
          <a:ext cx="828000" cy="8378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342346</xdr:colOff>
      <xdr:row>1</xdr:row>
      <xdr:rowOff>27608</xdr:rowOff>
    </xdr:from>
    <xdr:to>
      <xdr:col>7</xdr:col>
      <xdr:colOff>1220304</xdr:colOff>
      <xdr:row>1</xdr:row>
      <xdr:rowOff>469348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847F7762-83EC-4217-B937-453C244EA888}"/>
            </a:ext>
          </a:extLst>
        </xdr:cNvPr>
        <xdr:cNvSpPr/>
      </xdr:nvSpPr>
      <xdr:spPr>
        <a:xfrm>
          <a:off x="342346" y="408608"/>
          <a:ext cx="7075558" cy="44174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 rtl="0" fontAlgn="base"/>
          <a:r>
            <a:rPr lang="ja-JP" altLang="en-US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●１枚目のシートにならい、診療報酬等請求内訳書の各区分（高齢者</a:t>
          </a:r>
          <a:r>
            <a:rPr lang="en-US" altLang="ja-JP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7</a:t>
          </a:r>
          <a:r>
            <a:rPr lang="ja-JP" altLang="en-US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割、高齢者一般、本人、家族（</a:t>
          </a:r>
          <a:r>
            <a:rPr lang="en-US" altLang="ja-JP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6</a:t>
          </a:r>
          <a:r>
            <a:rPr lang="ja-JP" altLang="en-US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歳）、家族）の「総合計」</a:t>
          </a:r>
          <a:endParaRPr lang="en-US" altLang="ja-JP" sz="1000" b="0" i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algn="l" rtl="0" fontAlgn="base"/>
          <a:r>
            <a:rPr lang="ja-JP" altLang="en-US" sz="1000" b="0" i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に記載された該当数値を入力してください。</a:t>
          </a:r>
          <a:endParaRPr kumimoji="1"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31460</xdr:colOff>
      <xdr:row>3</xdr:row>
      <xdr:rowOff>59763</xdr:rowOff>
    </xdr:from>
    <xdr:to>
      <xdr:col>3</xdr:col>
      <xdr:colOff>319460</xdr:colOff>
      <xdr:row>3</xdr:row>
      <xdr:rowOff>347763</xdr:rowOff>
    </xdr:to>
    <xdr:sp macro="" textlink="">
      <xdr:nvSpPr>
        <xdr:cNvPr id="3" name="フローチャート: 結合子 2">
          <a:extLst>
            <a:ext uri="{FF2B5EF4-FFF2-40B4-BE49-F238E27FC236}">
              <a16:creationId xmlns:a16="http://schemas.microsoft.com/office/drawing/2014/main" id="{83A953B0-8292-404D-A935-D7C26C69E5B1}"/>
            </a:ext>
          </a:extLst>
        </xdr:cNvPr>
        <xdr:cNvSpPr/>
      </xdr:nvSpPr>
      <xdr:spPr>
        <a:xfrm>
          <a:off x="1339560" y="143771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15233</xdr:colOff>
      <xdr:row>3</xdr:row>
      <xdr:rowOff>44173</xdr:rowOff>
    </xdr:from>
    <xdr:to>
      <xdr:col>5</xdr:col>
      <xdr:colOff>303233</xdr:colOff>
      <xdr:row>3</xdr:row>
      <xdr:rowOff>332173</xdr:rowOff>
    </xdr:to>
    <xdr:sp macro="" textlink="">
      <xdr:nvSpPr>
        <xdr:cNvPr id="4" name="フローチャート: 結合子 3">
          <a:extLst>
            <a:ext uri="{FF2B5EF4-FFF2-40B4-BE49-F238E27FC236}">
              <a16:creationId xmlns:a16="http://schemas.microsoft.com/office/drawing/2014/main" id="{D095193A-20F7-4847-A604-18FFD2BB2314}"/>
            </a:ext>
          </a:extLst>
        </xdr:cNvPr>
        <xdr:cNvSpPr/>
      </xdr:nvSpPr>
      <xdr:spPr>
        <a:xfrm>
          <a:off x="3533133" y="142212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77388</xdr:colOff>
      <xdr:row>3</xdr:row>
      <xdr:rowOff>57293</xdr:rowOff>
    </xdr:from>
    <xdr:to>
      <xdr:col>4</xdr:col>
      <xdr:colOff>365388</xdr:colOff>
      <xdr:row>3</xdr:row>
      <xdr:rowOff>345293</xdr:rowOff>
    </xdr:to>
    <xdr:sp macro="" textlink="">
      <xdr:nvSpPr>
        <xdr:cNvPr id="5" name="フローチャート: 結合子 4">
          <a:extLst>
            <a:ext uri="{FF2B5EF4-FFF2-40B4-BE49-F238E27FC236}">
              <a16:creationId xmlns:a16="http://schemas.microsoft.com/office/drawing/2014/main" id="{39B3D938-EC34-4203-A1C6-AB8F30701814}"/>
            </a:ext>
          </a:extLst>
        </xdr:cNvPr>
        <xdr:cNvSpPr/>
      </xdr:nvSpPr>
      <xdr:spPr>
        <a:xfrm>
          <a:off x="2490388" y="143524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27607</xdr:colOff>
      <xdr:row>4</xdr:row>
      <xdr:rowOff>51473</xdr:rowOff>
    </xdr:from>
    <xdr:to>
      <xdr:col>3</xdr:col>
      <xdr:colOff>315607</xdr:colOff>
      <xdr:row>4</xdr:row>
      <xdr:rowOff>339473</xdr:rowOff>
    </xdr:to>
    <xdr:sp macro="" textlink="">
      <xdr:nvSpPr>
        <xdr:cNvPr id="6" name="フローチャート: 結合子 5">
          <a:extLst>
            <a:ext uri="{FF2B5EF4-FFF2-40B4-BE49-F238E27FC236}">
              <a16:creationId xmlns:a16="http://schemas.microsoft.com/office/drawing/2014/main" id="{8F8AD5A0-112A-45AE-919B-D0AE0A115805}"/>
            </a:ext>
          </a:extLst>
        </xdr:cNvPr>
        <xdr:cNvSpPr/>
      </xdr:nvSpPr>
      <xdr:spPr>
        <a:xfrm>
          <a:off x="1335707" y="181042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91869</xdr:colOff>
      <xdr:row>4</xdr:row>
      <xdr:rowOff>65165</xdr:rowOff>
    </xdr:from>
    <xdr:to>
      <xdr:col>4</xdr:col>
      <xdr:colOff>379869</xdr:colOff>
      <xdr:row>4</xdr:row>
      <xdr:rowOff>353165</xdr:rowOff>
    </xdr:to>
    <xdr:sp macro="" textlink="">
      <xdr:nvSpPr>
        <xdr:cNvPr id="7" name="フローチャート: 結合子 6">
          <a:extLst>
            <a:ext uri="{FF2B5EF4-FFF2-40B4-BE49-F238E27FC236}">
              <a16:creationId xmlns:a16="http://schemas.microsoft.com/office/drawing/2014/main" id="{F8D81431-35F4-4FB5-A45C-BCE7D7C4BDAB}"/>
            </a:ext>
          </a:extLst>
        </xdr:cNvPr>
        <xdr:cNvSpPr/>
      </xdr:nvSpPr>
      <xdr:spPr>
        <a:xfrm>
          <a:off x="2504869" y="1824115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27433</xdr:colOff>
      <xdr:row>4</xdr:row>
      <xdr:rowOff>69115</xdr:rowOff>
    </xdr:from>
    <xdr:to>
      <xdr:col>5</xdr:col>
      <xdr:colOff>315433</xdr:colOff>
      <xdr:row>4</xdr:row>
      <xdr:rowOff>357115</xdr:rowOff>
    </xdr:to>
    <xdr:sp macro="" textlink="">
      <xdr:nvSpPr>
        <xdr:cNvPr id="8" name="フローチャート: 結合子 7">
          <a:extLst>
            <a:ext uri="{FF2B5EF4-FFF2-40B4-BE49-F238E27FC236}">
              <a16:creationId xmlns:a16="http://schemas.microsoft.com/office/drawing/2014/main" id="{6D02ACBD-3BF7-405A-A28F-D2CF88DA8CC2}"/>
            </a:ext>
          </a:extLst>
        </xdr:cNvPr>
        <xdr:cNvSpPr/>
      </xdr:nvSpPr>
      <xdr:spPr>
        <a:xfrm>
          <a:off x="3545333" y="1828065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45817</xdr:colOff>
      <xdr:row>5</xdr:row>
      <xdr:rowOff>46511</xdr:rowOff>
    </xdr:from>
    <xdr:to>
      <xdr:col>3</xdr:col>
      <xdr:colOff>333817</xdr:colOff>
      <xdr:row>5</xdr:row>
      <xdr:rowOff>334511</xdr:rowOff>
    </xdr:to>
    <xdr:sp macro="" textlink="">
      <xdr:nvSpPr>
        <xdr:cNvPr id="9" name="フローチャート: 結合子 8">
          <a:extLst>
            <a:ext uri="{FF2B5EF4-FFF2-40B4-BE49-F238E27FC236}">
              <a16:creationId xmlns:a16="http://schemas.microsoft.com/office/drawing/2014/main" id="{989DFF55-2648-4A39-A4F9-66A7B66D59F3}"/>
            </a:ext>
          </a:extLst>
        </xdr:cNvPr>
        <xdr:cNvSpPr/>
      </xdr:nvSpPr>
      <xdr:spPr>
        <a:xfrm>
          <a:off x="1353917" y="218646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29590</xdr:colOff>
      <xdr:row>5</xdr:row>
      <xdr:rowOff>30921</xdr:rowOff>
    </xdr:from>
    <xdr:to>
      <xdr:col>5</xdr:col>
      <xdr:colOff>317590</xdr:colOff>
      <xdr:row>5</xdr:row>
      <xdr:rowOff>318921</xdr:rowOff>
    </xdr:to>
    <xdr:sp macro="" textlink="">
      <xdr:nvSpPr>
        <xdr:cNvPr id="10" name="フローチャート: 結合子 9">
          <a:extLst>
            <a:ext uri="{FF2B5EF4-FFF2-40B4-BE49-F238E27FC236}">
              <a16:creationId xmlns:a16="http://schemas.microsoft.com/office/drawing/2014/main" id="{6A9291C7-BCF9-4FBF-BC9B-786CA1BB5273}"/>
            </a:ext>
          </a:extLst>
        </xdr:cNvPr>
        <xdr:cNvSpPr/>
      </xdr:nvSpPr>
      <xdr:spPr>
        <a:xfrm>
          <a:off x="3547490" y="217087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91745</xdr:colOff>
      <xdr:row>5</xdr:row>
      <xdr:rowOff>44041</xdr:rowOff>
    </xdr:from>
    <xdr:to>
      <xdr:col>4</xdr:col>
      <xdr:colOff>379745</xdr:colOff>
      <xdr:row>5</xdr:row>
      <xdr:rowOff>332041</xdr:rowOff>
    </xdr:to>
    <xdr:sp macro="" textlink="">
      <xdr:nvSpPr>
        <xdr:cNvPr id="11" name="フローチャート: 結合子 10">
          <a:extLst>
            <a:ext uri="{FF2B5EF4-FFF2-40B4-BE49-F238E27FC236}">
              <a16:creationId xmlns:a16="http://schemas.microsoft.com/office/drawing/2014/main" id="{B5EE2224-3362-4A02-9E54-FFD107635E1B}"/>
            </a:ext>
          </a:extLst>
        </xdr:cNvPr>
        <xdr:cNvSpPr/>
      </xdr:nvSpPr>
      <xdr:spPr>
        <a:xfrm>
          <a:off x="2504745" y="218399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41964</xdr:colOff>
      <xdr:row>6</xdr:row>
      <xdr:rowOff>38221</xdr:rowOff>
    </xdr:from>
    <xdr:to>
      <xdr:col>3</xdr:col>
      <xdr:colOff>329964</xdr:colOff>
      <xdr:row>6</xdr:row>
      <xdr:rowOff>326221</xdr:rowOff>
    </xdr:to>
    <xdr:sp macro="" textlink="">
      <xdr:nvSpPr>
        <xdr:cNvPr id="12" name="フローチャート: 結合子 11">
          <a:extLst>
            <a:ext uri="{FF2B5EF4-FFF2-40B4-BE49-F238E27FC236}">
              <a16:creationId xmlns:a16="http://schemas.microsoft.com/office/drawing/2014/main" id="{C5018EB5-2383-48B1-988F-A743B7E5BDA7}"/>
            </a:ext>
          </a:extLst>
        </xdr:cNvPr>
        <xdr:cNvSpPr/>
      </xdr:nvSpPr>
      <xdr:spPr>
        <a:xfrm>
          <a:off x="1350064" y="255917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106226</xdr:colOff>
      <xdr:row>6</xdr:row>
      <xdr:rowOff>51913</xdr:rowOff>
    </xdr:from>
    <xdr:to>
      <xdr:col>4</xdr:col>
      <xdr:colOff>394226</xdr:colOff>
      <xdr:row>6</xdr:row>
      <xdr:rowOff>339913</xdr:rowOff>
    </xdr:to>
    <xdr:sp macro="" textlink="">
      <xdr:nvSpPr>
        <xdr:cNvPr id="13" name="フローチャート: 結合子 12">
          <a:extLst>
            <a:ext uri="{FF2B5EF4-FFF2-40B4-BE49-F238E27FC236}">
              <a16:creationId xmlns:a16="http://schemas.microsoft.com/office/drawing/2014/main" id="{1826F94E-5C1F-41BB-9B20-006254E5E564}"/>
            </a:ext>
          </a:extLst>
        </xdr:cNvPr>
        <xdr:cNvSpPr/>
      </xdr:nvSpPr>
      <xdr:spPr>
        <a:xfrm>
          <a:off x="2519226" y="257286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41790</xdr:colOff>
      <xdr:row>6</xdr:row>
      <xdr:rowOff>55863</xdr:rowOff>
    </xdr:from>
    <xdr:to>
      <xdr:col>5</xdr:col>
      <xdr:colOff>329790</xdr:colOff>
      <xdr:row>6</xdr:row>
      <xdr:rowOff>343863</xdr:rowOff>
    </xdr:to>
    <xdr:sp macro="" textlink="">
      <xdr:nvSpPr>
        <xdr:cNvPr id="14" name="フローチャート: 結合子 13">
          <a:extLst>
            <a:ext uri="{FF2B5EF4-FFF2-40B4-BE49-F238E27FC236}">
              <a16:creationId xmlns:a16="http://schemas.microsoft.com/office/drawing/2014/main" id="{9DB4AD20-7AD3-42F9-8D3C-EC5665D78D0E}"/>
            </a:ext>
          </a:extLst>
        </xdr:cNvPr>
        <xdr:cNvSpPr/>
      </xdr:nvSpPr>
      <xdr:spPr>
        <a:xfrm>
          <a:off x="3559690" y="257681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54652</xdr:colOff>
      <xdr:row>7</xdr:row>
      <xdr:rowOff>66389</xdr:rowOff>
    </xdr:from>
    <xdr:to>
      <xdr:col>3</xdr:col>
      <xdr:colOff>342652</xdr:colOff>
      <xdr:row>7</xdr:row>
      <xdr:rowOff>354389</xdr:rowOff>
    </xdr:to>
    <xdr:sp macro="" textlink="">
      <xdr:nvSpPr>
        <xdr:cNvPr id="15" name="フローチャート: 結合子 14">
          <a:extLst>
            <a:ext uri="{FF2B5EF4-FFF2-40B4-BE49-F238E27FC236}">
              <a16:creationId xmlns:a16="http://schemas.microsoft.com/office/drawing/2014/main" id="{63DC2CB2-1CF5-4F63-9F3C-3E740302EC78}"/>
            </a:ext>
          </a:extLst>
        </xdr:cNvPr>
        <xdr:cNvSpPr/>
      </xdr:nvSpPr>
      <xdr:spPr>
        <a:xfrm>
          <a:off x="1362752" y="2968339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38425</xdr:colOff>
      <xdr:row>7</xdr:row>
      <xdr:rowOff>50799</xdr:rowOff>
    </xdr:from>
    <xdr:to>
      <xdr:col>5</xdr:col>
      <xdr:colOff>326425</xdr:colOff>
      <xdr:row>7</xdr:row>
      <xdr:rowOff>338799</xdr:rowOff>
    </xdr:to>
    <xdr:sp macro="" textlink="">
      <xdr:nvSpPr>
        <xdr:cNvPr id="16" name="フローチャート: 結合子 15">
          <a:extLst>
            <a:ext uri="{FF2B5EF4-FFF2-40B4-BE49-F238E27FC236}">
              <a16:creationId xmlns:a16="http://schemas.microsoft.com/office/drawing/2014/main" id="{7DC646E4-4FE1-4F4E-85F2-C87839615814}"/>
            </a:ext>
          </a:extLst>
        </xdr:cNvPr>
        <xdr:cNvSpPr/>
      </xdr:nvSpPr>
      <xdr:spPr>
        <a:xfrm>
          <a:off x="3556325" y="2952749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100580</xdr:colOff>
      <xdr:row>7</xdr:row>
      <xdr:rowOff>63919</xdr:rowOff>
    </xdr:from>
    <xdr:to>
      <xdr:col>4</xdr:col>
      <xdr:colOff>388580</xdr:colOff>
      <xdr:row>7</xdr:row>
      <xdr:rowOff>351919</xdr:rowOff>
    </xdr:to>
    <xdr:sp macro="" textlink="">
      <xdr:nvSpPr>
        <xdr:cNvPr id="17" name="フローチャート: 結合子 16">
          <a:extLst>
            <a:ext uri="{FF2B5EF4-FFF2-40B4-BE49-F238E27FC236}">
              <a16:creationId xmlns:a16="http://schemas.microsoft.com/office/drawing/2014/main" id="{5ABF7FB7-0A43-451F-9B21-6D7CA607FADB}"/>
            </a:ext>
          </a:extLst>
        </xdr:cNvPr>
        <xdr:cNvSpPr/>
      </xdr:nvSpPr>
      <xdr:spPr>
        <a:xfrm>
          <a:off x="2513580" y="2965869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50799</xdr:colOff>
      <xdr:row>8</xdr:row>
      <xdr:rowOff>58099</xdr:rowOff>
    </xdr:from>
    <xdr:to>
      <xdr:col>3</xdr:col>
      <xdr:colOff>338799</xdr:colOff>
      <xdr:row>8</xdr:row>
      <xdr:rowOff>346099</xdr:rowOff>
    </xdr:to>
    <xdr:sp macro="" textlink="">
      <xdr:nvSpPr>
        <xdr:cNvPr id="18" name="フローチャート: 結合子 17">
          <a:extLst>
            <a:ext uri="{FF2B5EF4-FFF2-40B4-BE49-F238E27FC236}">
              <a16:creationId xmlns:a16="http://schemas.microsoft.com/office/drawing/2014/main" id="{D9CB39B3-A8F3-4503-BA8C-BE3DE35A721D}"/>
            </a:ext>
          </a:extLst>
        </xdr:cNvPr>
        <xdr:cNvSpPr/>
      </xdr:nvSpPr>
      <xdr:spPr>
        <a:xfrm>
          <a:off x="1358899" y="3341049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115061</xdr:colOff>
      <xdr:row>8</xdr:row>
      <xdr:rowOff>71791</xdr:rowOff>
    </xdr:from>
    <xdr:to>
      <xdr:col>4</xdr:col>
      <xdr:colOff>403061</xdr:colOff>
      <xdr:row>8</xdr:row>
      <xdr:rowOff>359791</xdr:rowOff>
    </xdr:to>
    <xdr:sp macro="" textlink="">
      <xdr:nvSpPr>
        <xdr:cNvPr id="19" name="フローチャート: 結合子 18">
          <a:extLst>
            <a:ext uri="{FF2B5EF4-FFF2-40B4-BE49-F238E27FC236}">
              <a16:creationId xmlns:a16="http://schemas.microsoft.com/office/drawing/2014/main" id="{4CAD8743-1EF9-446F-8261-733D10BCFDA1}"/>
            </a:ext>
          </a:extLst>
        </xdr:cNvPr>
        <xdr:cNvSpPr/>
      </xdr:nvSpPr>
      <xdr:spPr>
        <a:xfrm>
          <a:off x="2528061" y="335474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50625</xdr:colOff>
      <xdr:row>8</xdr:row>
      <xdr:rowOff>75741</xdr:rowOff>
    </xdr:from>
    <xdr:to>
      <xdr:col>5</xdr:col>
      <xdr:colOff>338625</xdr:colOff>
      <xdr:row>8</xdr:row>
      <xdr:rowOff>363741</xdr:rowOff>
    </xdr:to>
    <xdr:sp macro="" textlink="">
      <xdr:nvSpPr>
        <xdr:cNvPr id="20" name="フローチャート: 結合子 19">
          <a:extLst>
            <a:ext uri="{FF2B5EF4-FFF2-40B4-BE49-F238E27FC236}">
              <a16:creationId xmlns:a16="http://schemas.microsoft.com/office/drawing/2014/main" id="{5DC13CEF-C216-4C3F-8564-68A8CBB30F97}"/>
            </a:ext>
          </a:extLst>
        </xdr:cNvPr>
        <xdr:cNvSpPr/>
      </xdr:nvSpPr>
      <xdr:spPr>
        <a:xfrm>
          <a:off x="3568525" y="335869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57965</xdr:colOff>
      <xdr:row>9</xdr:row>
      <xdr:rowOff>64181</xdr:rowOff>
    </xdr:from>
    <xdr:to>
      <xdr:col>3</xdr:col>
      <xdr:colOff>345965</xdr:colOff>
      <xdr:row>9</xdr:row>
      <xdr:rowOff>352181</xdr:rowOff>
    </xdr:to>
    <xdr:sp macro="" textlink="">
      <xdr:nvSpPr>
        <xdr:cNvPr id="21" name="フローチャート: 結合子 20">
          <a:extLst>
            <a:ext uri="{FF2B5EF4-FFF2-40B4-BE49-F238E27FC236}">
              <a16:creationId xmlns:a16="http://schemas.microsoft.com/office/drawing/2014/main" id="{A29CC902-1666-4835-80D9-92C8A15BB396}"/>
            </a:ext>
          </a:extLst>
        </xdr:cNvPr>
        <xdr:cNvSpPr/>
      </xdr:nvSpPr>
      <xdr:spPr>
        <a:xfrm>
          <a:off x="1366065" y="372813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41738</xdr:colOff>
      <xdr:row>9</xdr:row>
      <xdr:rowOff>48591</xdr:rowOff>
    </xdr:from>
    <xdr:to>
      <xdr:col>5</xdr:col>
      <xdr:colOff>329738</xdr:colOff>
      <xdr:row>9</xdr:row>
      <xdr:rowOff>336591</xdr:rowOff>
    </xdr:to>
    <xdr:sp macro="" textlink="">
      <xdr:nvSpPr>
        <xdr:cNvPr id="22" name="フローチャート: 結合子 21">
          <a:extLst>
            <a:ext uri="{FF2B5EF4-FFF2-40B4-BE49-F238E27FC236}">
              <a16:creationId xmlns:a16="http://schemas.microsoft.com/office/drawing/2014/main" id="{77082040-0B2B-4D9E-A9AF-DA3927C4E0D3}"/>
            </a:ext>
          </a:extLst>
        </xdr:cNvPr>
        <xdr:cNvSpPr/>
      </xdr:nvSpPr>
      <xdr:spPr>
        <a:xfrm>
          <a:off x="3559638" y="371254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103893</xdr:colOff>
      <xdr:row>9</xdr:row>
      <xdr:rowOff>61711</xdr:rowOff>
    </xdr:from>
    <xdr:to>
      <xdr:col>4</xdr:col>
      <xdr:colOff>391893</xdr:colOff>
      <xdr:row>9</xdr:row>
      <xdr:rowOff>349711</xdr:rowOff>
    </xdr:to>
    <xdr:sp macro="" textlink="">
      <xdr:nvSpPr>
        <xdr:cNvPr id="23" name="フローチャート: 結合子 22">
          <a:extLst>
            <a:ext uri="{FF2B5EF4-FFF2-40B4-BE49-F238E27FC236}">
              <a16:creationId xmlns:a16="http://schemas.microsoft.com/office/drawing/2014/main" id="{4F5F7158-35F4-405E-9921-DEE55A83F92F}"/>
            </a:ext>
          </a:extLst>
        </xdr:cNvPr>
        <xdr:cNvSpPr/>
      </xdr:nvSpPr>
      <xdr:spPr>
        <a:xfrm>
          <a:off x="2516893" y="372566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54112</xdr:colOff>
      <xdr:row>10</xdr:row>
      <xdr:rowOff>55891</xdr:rowOff>
    </xdr:from>
    <xdr:to>
      <xdr:col>3</xdr:col>
      <xdr:colOff>342112</xdr:colOff>
      <xdr:row>10</xdr:row>
      <xdr:rowOff>343891</xdr:rowOff>
    </xdr:to>
    <xdr:sp macro="" textlink="">
      <xdr:nvSpPr>
        <xdr:cNvPr id="24" name="フローチャート: 結合子 23">
          <a:extLst>
            <a:ext uri="{FF2B5EF4-FFF2-40B4-BE49-F238E27FC236}">
              <a16:creationId xmlns:a16="http://schemas.microsoft.com/office/drawing/2014/main" id="{ACE696C9-4532-49E1-BDF4-076B9C7DEECF}"/>
            </a:ext>
          </a:extLst>
        </xdr:cNvPr>
        <xdr:cNvSpPr/>
      </xdr:nvSpPr>
      <xdr:spPr>
        <a:xfrm>
          <a:off x="1362212" y="4100841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118374</xdr:colOff>
      <xdr:row>10</xdr:row>
      <xdr:rowOff>69583</xdr:rowOff>
    </xdr:from>
    <xdr:to>
      <xdr:col>4</xdr:col>
      <xdr:colOff>406374</xdr:colOff>
      <xdr:row>10</xdr:row>
      <xdr:rowOff>357583</xdr:rowOff>
    </xdr:to>
    <xdr:sp macro="" textlink="">
      <xdr:nvSpPr>
        <xdr:cNvPr id="25" name="フローチャート: 結合子 24">
          <a:extLst>
            <a:ext uri="{FF2B5EF4-FFF2-40B4-BE49-F238E27FC236}">
              <a16:creationId xmlns:a16="http://schemas.microsoft.com/office/drawing/2014/main" id="{0D85C6CF-987B-46EB-AF77-D276378D567E}"/>
            </a:ext>
          </a:extLst>
        </xdr:cNvPr>
        <xdr:cNvSpPr/>
      </xdr:nvSpPr>
      <xdr:spPr>
        <a:xfrm>
          <a:off x="2531374" y="411453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53938</xdr:colOff>
      <xdr:row>10</xdr:row>
      <xdr:rowOff>73533</xdr:rowOff>
    </xdr:from>
    <xdr:to>
      <xdr:col>5</xdr:col>
      <xdr:colOff>341938</xdr:colOff>
      <xdr:row>10</xdr:row>
      <xdr:rowOff>361533</xdr:rowOff>
    </xdr:to>
    <xdr:sp macro="" textlink="">
      <xdr:nvSpPr>
        <xdr:cNvPr id="26" name="フローチャート: 結合子 25">
          <a:extLst>
            <a:ext uri="{FF2B5EF4-FFF2-40B4-BE49-F238E27FC236}">
              <a16:creationId xmlns:a16="http://schemas.microsoft.com/office/drawing/2014/main" id="{1CCD1A8B-F1BE-4BD9-904E-406A8BCA1E06}"/>
            </a:ext>
          </a:extLst>
        </xdr:cNvPr>
        <xdr:cNvSpPr/>
      </xdr:nvSpPr>
      <xdr:spPr>
        <a:xfrm>
          <a:off x="3571838" y="411848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66800</xdr:colOff>
      <xdr:row>11</xdr:row>
      <xdr:rowOff>34363</xdr:rowOff>
    </xdr:from>
    <xdr:to>
      <xdr:col>3</xdr:col>
      <xdr:colOff>354800</xdr:colOff>
      <xdr:row>11</xdr:row>
      <xdr:rowOff>322363</xdr:rowOff>
    </xdr:to>
    <xdr:sp macro="" textlink="">
      <xdr:nvSpPr>
        <xdr:cNvPr id="27" name="フローチャート: 結合子 26">
          <a:extLst>
            <a:ext uri="{FF2B5EF4-FFF2-40B4-BE49-F238E27FC236}">
              <a16:creationId xmlns:a16="http://schemas.microsoft.com/office/drawing/2014/main" id="{CCD70688-FA8A-4760-AE0A-D16B9425AA18}"/>
            </a:ext>
          </a:extLst>
        </xdr:cNvPr>
        <xdr:cNvSpPr/>
      </xdr:nvSpPr>
      <xdr:spPr>
        <a:xfrm>
          <a:off x="1374900" y="446031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1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50573</xdr:colOff>
      <xdr:row>11</xdr:row>
      <xdr:rowOff>18773</xdr:rowOff>
    </xdr:from>
    <xdr:to>
      <xdr:col>5</xdr:col>
      <xdr:colOff>338573</xdr:colOff>
      <xdr:row>11</xdr:row>
      <xdr:rowOff>306773</xdr:rowOff>
    </xdr:to>
    <xdr:sp macro="" textlink="">
      <xdr:nvSpPr>
        <xdr:cNvPr id="28" name="フローチャート: 結合子 27">
          <a:extLst>
            <a:ext uri="{FF2B5EF4-FFF2-40B4-BE49-F238E27FC236}">
              <a16:creationId xmlns:a16="http://schemas.microsoft.com/office/drawing/2014/main" id="{248C24EA-F8DA-45A7-ACED-C231A0557559}"/>
            </a:ext>
          </a:extLst>
        </xdr:cNvPr>
        <xdr:cNvSpPr/>
      </xdr:nvSpPr>
      <xdr:spPr>
        <a:xfrm>
          <a:off x="3568473" y="444472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3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112728</xdr:colOff>
      <xdr:row>11</xdr:row>
      <xdr:rowOff>31893</xdr:rowOff>
    </xdr:from>
    <xdr:to>
      <xdr:col>4</xdr:col>
      <xdr:colOff>400728</xdr:colOff>
      <xdr:row>11</xdr:row>
      <xdr:rowOff>319893</xdr:rowOff>
    </xdr:to>
    <xdr:sp macro="" textlink="">
      <xdr:nvSpPr>
        <xdr:cNvPr id="29" name="フローチャート: 結合子 28">
          <a:extLst>
            <a:ext uri="{FF2B5EF4-FFF2-40B4-BE49-F238E27FC236}">
              <a16:creationId xmlns:a16="http://schemas.microsoft.com/office/drawing/2014/main" id="{044ACFD0-19E5-4A4F-9E98-9B5B71CEE684}"/>
            </a:ext>
          </a:extLst>
        </xdr:cNvPr>
        <xdr:cNvSpPr/>
      </xdr:nvSpPr>
      <xdr:spPr>
        <a:xfrm>
          <a:off x="2525728" y="445784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2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62947</xdr:colOff>
      <xdr:row>12</xdr:row>
      <xdr:rowOff>26073</xdr:rowOff>
    </xdr:from>
    <xdr:to>
      <xdr:col>3</xdr:col>
      <xdr:colOff>350947</xdr:colOff>
      <xdr:row>12</xdr:row>
      <xdr:rowOff>314073</xdr:rowOff>
    </xdr:to>
    <xdr:sp macro="" textlink="">
      <xdr:nvSpPr>
        <xdr:cNvPr id="30" name="フローチャート: 結合子 29">
          <a:extLst>
            <a:ext uri="{FF2B5EF4-FFF2-40B4-BE49-F238E27FC236}">
              <a16:creationId xmlns:a16="http://schemas.microsoft.com/office/drawing/2014/main" id="{92A6CA1B-3627-4DBC-BED4-6B5D2E63B8FF}"/>
            </a:ext>
          </a:extLst>
        </xdr:cNvPr>
        <xdr:cNvSpPr/>
      </xdr:nvSpPr>
      <xdr:spPr>
        <a:xfrm>
          <a:off x="1371047" y="4833023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4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127209</xdr:colOff>
      <xdr:row>12</xdr:row>
      <xdr:rowOff>39765</xdr:rowOff>
    </xdr:from>
    <xdr:to>
      <xdr:col>4</xdr:col>
      <xdr:colOff>415209</xdr:colOff>
      <xdr:row>12</xdr:row>
      <xdr:rowOff>327765</xdr:rowOff>
    </xdr:to>
    <xdr:sp macro="" textlink="">
      <xdr:nvSpPr>
        <xdr:cNvPr id="31" name="フローチャート: 結合子 30">
          <a:extLst>
            <a:ext uri="{FF2B5EF4-FFF2-40B4-BE49-F238E27FC236}">
              <a16:creationId xmlns:a16="http://schemas.microsoft.com/office/drawing/2014/main" id="{C5915A46-C7EA-45EA-9553-DD6086FA2923}"/>
            </a:ext>
          </a:extLst>
        </xdr:cNvPr>
        <xdr:cNvSpPr/>
      </xdr:nvSpPr>
      <xdr:spPr>
        <a:xfrm>
          <a:off x="2540209" y="4846715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5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62773</xdr:colOff>
      <xdr:row>12</xdr:row>
      <xdr:rowOff>43715</xdr:rowOff>
    </xdr:from>
    <xdr:to>
      <xdr:col>5</xdr:col>
      <xdr:colOff>350773</xdr:colOff>
      <xdr:row>12</xdr:row>
      <xdr:rowOff>331715</xdr:rowOff>
    </xdr:to>
    <xdr:sp macro="" textlink="">
      <xdr:nvSpPr>
        <xdr:cNvPr id="32" name="フローチャート: 結合子 31">
          <a:extLst>
            <a:ext uri="{FF2B5EF4-FFF2-40B4-BE49-F238E27FC236}">
              <a16:creationId xmlns:a16="http://schemas.microsoft.com/office/drawing/2014/main" id="{FED528FA-60C9-4B45-A83A-D40D419E9950}"/>
            </a:ext>
          </a:extLst>
        </xdr:cNvPr>
        <xdr:cNvSpPr/>
      </xdr:nvSpPr>
      <xdr:spPr>
        <a:xfrm>
          <a:off x="3580673" y="4850665"/>
          <a:ext cx="288000" cy="28800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72000" rIns="72000" bIns="72000" rtlCol="0" anchor="ctr" anchorCtr="0"/>
        <a:lstStyle/>
        <a:p>
          <a:pPr algn="l"/>
          <a:r>
            <a:rPr kumimoji="1" lang="en-US" altLang="ja-JP" sz="1100">
              <a:ln w="6350">
                <a:solidFill>
                  <a:srgbClr val="FF0000"/>
                </a:solidFill>
              </a:ln>
              <a:solidFill>
                <a:srgbClr val="FF0000"/>
              </a:solidFill>
            </a:rPr>
            <a:t>6</a:t>
          </a:r>
          <a:endParaRPr kumimoji="1" lang="ja-JP" altLang="en-US" sz="1100">
            <a:ln w="6350"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871643</xdr:colOff>
      <xdr:row>1</xdr:row>
      <xdr:rowOff>723348</xdr:rowOff>
    </xdr:from>
    <xdr:ext cx="276880" cy="193261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7F0A181A-9905-68E7-D4D0-D3396027AB00}"/>
            </a:ext>
          </a:extLst>
        </xdr:cNvPr>
        <xdr:cNvSpPr txBox="1"/>
      </xdr:nvSpPr>
      <xdr:spPr>
        <a:xfrm>
          <a:off x="3279121" y="1098826"/>
          <a:ext cx="276880" cy="1932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ctr">
          <a:spAutoFit/>
        </a:bodyPr>
        <a:lstStyle/>
        <a:p>
          <a:r>
            <a:rPr kumimoji="1" lang="en-US" altLang="ja-JP" sz="800">
              <a:latin typeface="+mn-ea"/>
              <a:ea typeface="+mn-ea"/>
            </a:rPr>
            <a:t>※</a:t>
          </a:r>
          <a:endParaRPr kumimoji="1" lang="ja-JP" altLang="en-US" sz="800">
            <a:latin typeface="+mn-ea"/>
            <a:ea typeface="+mn-ea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FA3F-DC52-4C2D-8EB8-1BADB2D3ADD3}">
  <dimension ref="A1:U30"/>
  <sheetViews>
    <sheetView zoomScaleNormal="100" workbookViewId="0"/>
  </sheetViews>
  <sheetFormatPr defaultColWidth="3.58203125" defaultRowHeight="18" x14ac:dyDescent="0.55000000000000004"/>
  <cols>
    <col min="3" max="3" width="7.83203125" customWidth="1"/>
    <col min="4" max="8" width="16.33203125" customWidth="1"/>
  </cols>
  <sheetData>
    <row r="1" spans="1:21" ht="52" customHeight="1" thickBot="1" x14ac:dyDescent="0.6">
      <c r="A1" s="1" t="s">
        <v>15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3" customHeight="1" thickTop="1" x14ac:dyDescent="0.55000000000000004">
      <c r="C2" s="27"/>
      <c r="D2" s="30" t="s">
        <v>2</v>
      </c>
      <c r="E2" s="30" t="s">
        <v>3</v>
      </c>
      <c r="F2" s="31" t="s">
        <v>4</v>
      </c>
      <c r="G2" s="28" t="s">
        <v>5</v>
      </c>
      <c r="H2" s="32" t="s">
        <v>6</v>
      </c>
    </row>
    <row r="3" spans="1:21" ht="33" customHeight="1" x14ac:dyDescent="0.55000000000000004">
      <c r="C3" s="33" t="s">
        <v>8</v>
      </c>
      <c r="D3" s="34">
        <v>5270</v>
      </c>
      <c r="E3" s="34">
        <v>-9</v>
      </c>
      <c r="F3" s="35">
        <v>352117.8</v>
      </c>
      <c r="G3" s="36">
        <f>((D3*69.8)+(E3*69.8)-F3)/(69.8-39.6)</f>
        <v>500.00000000000006</v>
      </c>
      <c r="H3" s="37">
        <f>D3-G3</f>
        <v>4770</v>
      </c>
    </row>
    <row r="4" spans="1:21" ht="33" customHeight="1" thickBot="1" x14ac:dyDescent="0.6">
      <c r="C4" s="33" t="s">
        <v>9</v>
      </c>
      <c r="D4" s="34">
        <v>1339</v>
      </c>
      <c r="E4" s="34">
        <v>-4</v>
      </c>
      <c r="F4" s="35">
        <v>92881</v>
      </c>
      <c r="G4" s="38">
        <f>((D4*69.8)+(E4*69.8)-F4)/(69.8-39.6)</f>
        <v>10.000000000000002</v>
      </c>
      <c r="H4" s="37">
        <f>D4-G4</f>
        <v>1329</v>
      </c>
    </row>
    <row r="5" spans="1:21" ht="18.5" thickTop="1" x14ac:dyDescent="0.55000000000000004">
      <c r="D5" s="29"/>
      <c r="E5" s="29"/>
      <c r="F5" s="29"/>
      <c r="G5" s="29"/>
    </row>
    <row r="7" spans="1:21" ht="24" customHeight="1" x14ac:dyDescent="0.55000000000000004"/>
    <row r="8" spans="1:21" ht="24" customHeight="1" x14ac:dyDescent="0.55000000000000004"/>
    <row r="9" spans="1:21" ht="24" customHeight="1" x14ac:dyDescent="0.55000000000000004"/>
    <row r="10" spans="1:21" ht="23.5" customHeight="1" x14ac:dyDescent="0.55000000000000004"/>
    <row r="11" spans="1:21" ht="23.5" customHeight="1" x14ac:dyDescent="0.55000000000000004"/>
    <row r="12" spans="1:21" ht="23.5" customHeight="1" x14ac:dyDescent="0.55000000000000004"/>
    <row r="13" spans="1:21" ht="23.5" customHeight="1" x14ac:dyDescent="0.55000000000000004"/>
    <row r="14" spans="1:21" ht="23.5" customHeight="1" x14ac:dyDescent="0.55000000000000004"/>
    <row r="15" spans="1:21" ht="23.5" customHeight="1" x14ac:dyDescent="0.55000000000000004"/>
    <row r="16" spans="1:21" ht="23.5" customHeight="1" x14ac:dyDescent="0.55000000000000004"/>
    <row r="17" ht="23.5" customHeight="1" x14ac:dyDescent="0.55000000000000004"/>
    <row r="18" ht="23.5" customHeight="1" x14ac:dyDescent="0.55000000000000004"/>
    <row r="19" ht="23.5" customHeight="1" x14ac:dyDescent="0.55000000000000004"/>
    <row r="20" ht="23.5" customHeight="1" x14ac:dyDescent="0.55000000000000004"/>
    <row r="21" ht="23.5" customHeight="1" x14ac:dyDescent="0.55000000000000004"/>
    <row r="22" ht="23.5" customHeight="1" x14ac:dyDescent="0.55000000000000004"/>
    <row r="23" ht="23.5" customHeight="1" x14ac:dyDescent="0.55000000000000004"/>
    <row r="24" ht="23.5" customHeight="1" x14ac:dyDescent="0.55000000000000004"/>
    <row r="25" ht="23.5" customHeight="1" x14ac:dyDescent="0.55000000000000004"/>
    <row r="26" ht="23.5" customHeight="1" x14ac:dyDescent="0.55000000000000004"/>
    <row r="27" ht="23.5" customHeight="1" x14ac:dyDescent="0.55000000000000004"/>
    <row r="28" ht="23.5" customHeight="1" x14ac:dyDescent="0.55000000000000004"/>
    <row r="29" ht="23.5" customHeight="1" x14ac:dyDescent="0.55000000000000004"/>
    <row r="30" ht="23.5" customHeight="1" x14ac:dyDescent="0.55000000000000004"/>
  </sheetData>
  <sheetProtection sheet="1" objects="1" scenarios="1"/>
  <phoneticPr fontId="3"/>
  <printOptions horizontalCentered="1"/>
  <pageMargins left="0.23622047244094491" right="0.23622047244094491" top="0.74803149606299213" bottom="0.74803149606299213" header="0.31496062992125984" footer="0.31496062992125984"/>
  <pageSetup paperSize="9" scale="6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"/>
  <sheetViews>
    <sheetView tabSelected="1" zoomScale="115" zoomScaleNormal="115" workbookViewId="0"/>
  </sheetViews>
  <sheetFormatPr defaultColWidth="3.58203125" defaultRowHeight="18" x14ac:dyDescent="0.55000000000000004"/>
  <cols>
    <col min="1" max="2" width="4.58203125" customWidth="1"/>
    <col min="3" max="3" width="8" customWidth="1"/>
    <col min="4" max="5" width="14.5" customWidth="1"/>
    <col min="6" max="6" width="16.58203125" customWidth="1"/>
    <col min="7" max="7" width="18.58203125" customWidth="1"/>
    <col min="8" max="8" width="16.5" customWidth="1"/>
  </cols>
  <sheetData>
    <row r="1" spans="1:8" ht="29.5" customHeight="1" x14ac:dyDescent="0.55000000000000004">
      <c r="A1" s="1"/>
      <c r="B1" s="1" t="s">
        <v>0</v>
      </c>
      <c r="C1" s="1"/>
      <c r="D1" s="1"/>
      <c r="E1" s="1"/>
      <c r="F1" s="1"/>
      <c r="G1" s="1"/>
      <c r="H1" s="1"/>
    </row>
    <row r="2" spans="1:8" ht="53.5" customHeight="1" thickBot="1" x14ac:dyDescent="0.6">
      <c r="A2" s="1"/>
      <c r="B2" s="1"/>
      <c r="C2" s="1"/>
      <c r="D2" s="1"/>
      <c r="E2" s="39" t="s">
        <v>16</v>
      </c>
      <c r="F2" s="1"/>
      <c r="G2" s="1"/>
      <c r="H2" s="1"/>
    </row>
    <row r="3" spans="1:8" ht="37" thickTop="1" thickBot="1" x14ac:dyDescent="0.6">
      <c r="B3" s="42" t="s">
        <v>1</v>
      </c>
      <c r="C3" s="43"/>
      <c r="D3" s="2" t="s">
        <v>2</v>
      </c>
      <c r="E3" s="2" t="s">
        <v>3</v>
      </c>
      <c r="F3" s="3" t="s">
        <v>4</v>
      </c>
      <c r="G3" s="4" t="s">
        <v>5</v>
      </c>
      <c r="H3" s="5" t="s">
        <v>6</v>
      </c>
    </row>
    <row r="4" spans="1:8" ht="29" customHeight="1" x14ac:dyDescent="0.55000000000000004">
      <c r="B4" s="44" t="s">
        <v>7</v>
      </c>
      <c r="C4" s="6" t="s">
        <v>8</v>
      </c>
      <c r="D4" s="7"/>
      <c r="E4" s="7"/>
      <c r="F4" s="8"/>
      <c r="G4" s="9">
        <f>((D4*69.8)+(E4*69.8)-F4)/(69.8-39.6)</f>
        <v>0</v>
      </c>
      <c r="H4" s="10">
        <f t="shared" ref="H4:H13" si="0">D4-G4</f>
        <v>0</v>
      </c>
    </row>
    <row r="5" spans="1:8" ht="29" customHeight="1" x14ac:dyDescent="0.55000000000000004">
      <c r="B5" s="45"/>
      <c r="C5" s="11" t="s">
        <v>9</v>
      </c>
      <c r="D5" s="12"/>
      <c r="E5" s="12"/>
      <c r="F5" s="8"/>
      <c r="G5" s="13">
        <f t="shared" ref="G5:G13" si="1">((D5*69.8)+(E5*69.8)-F5)/(69.8-39.6)</f>
        <v>0</v>
      </c>
      <c r="H5" s="14">
        <f t="shared" si="0"/>
        <v>0</v>
      </c>
    </row>
    <row r="6" spans="1:8" ht="29" customHeight="1" x14ac:dyDescent="0.55000000000000004">
      <c r="B6" s="45" t="s">
        <v>10</v>
      </c>
      <c r="C6" s="11" t="s">
        <v>8</v>
      </c>
      <c r="D6" s="12"/>
      <c r="E6" s="12"/>
      <c r="F6" s="8"/>
      <c r="G6" s="13">
        <f t="shared" si="1"/>
        <v>0</v>
      </c>
      <c r="H6" s="14">
        <f t="shared" si="0"/>
        <v>0</v>
      </c>
    </row>
    <row r="7" spans="1:8" ht="29" customHeight="1" x14ac:dyDescent="0.55000000000000004">
      <c r="B7" s="45"/>
      <c r="C7" s="11" t="s">
        <v>9</v>
      </c>
      <c r="D7" s="12"/>
      <c r="E7" s="12"/>
      <c r="F7" s="8"/>
      <c r="G7" s="13">
        <f t="shared" si="1"/>
        <v>0</v>
      </c>
      <c r="H7" s="14">
        <f t="shared" si="0"/>
        <v>0</v>
      </c>
    </row>
    <row r="8" spans="1:8" ht="29" customHeight="1" x14ac:dyDescent="0.55000000000000004">
      <c r="B8" s="46" t="s">
        <v>11</v>
      </c>
      <c r="C8" s="11" t="s">
        <v>8</v>
      </c>
      <c r="D8" s="12"/>
      <c r="E8" s="12"/>
      <c r="F8" s="8"/>
      <c r="G8" s="13">
        <f t="shared" si="1"/>
        <v>0</v>
      </c>
      <c r="H8" s="14">
        <f t="shared" si="0"/>
        <v>0</v>
      </c>
    </row>
    <row r="9" spans="1:8" ht="29" customHeight="1" x14ac:dyDescent="0.55000000000000004">
      <c r="B9" s="46"/>
      <c r="C9" s="11" t="s">
        <v>9</v>
      </c>
      <c r="D9" s="12"/>
      <c r="E9" s="12"/>
      <c r="F9" s="8"/>
      <c r="G9" s="13">
        <f t="shared" si="1"/>
        <v>0</v>
      </c>
      <c r="H9" s="14">
        <f t="shared" si="0"/>
        <v>0</v>
      </c>
    </row>
    <row r="10" spans="1:8" ht="29" customHeight="1" x14ac:dyDescent="0.55000000000000004">
      <c r="B10" s="48" t="s">
        <v>12</v>
      </c>
      <c r="C10" s="11" t="s">
        <v>8</v>
      </c>
      <c r="D10" s="12"/>
      <c r="E10" s="12"/>
      <c r="F10" s="8"/>
      <c r="G10" s="13">
        <f t="shared" si="1"/>
        <v>0</v>
      </c>
      <c r="H10" s="14">
        <f t="shared" si="0"/>
        <v>0</v>
      </c>
    </row>
    <row r="11" spans="1:8" ht="29" customHeight="1" x14ac:dyDescent="0.55000000000000004">
      <c r="B11" s="48"/>
      <c r="C11" s="11" t="s">
        <v>9</v>
      </c>
      <c r="D11" s="12"/>
      <c r="E11" s="12"/>
      <c r="F11" s="8"/>
      <c r="G11" s="13">
        <f t="shared" si="1"/>
        <v>0</v>
      </c>
      <c r="H11" s="14">
        <f t="shared" si="0"/>
        <v>0</v>
      </c>
    </row>
    <row r="12" spans="1:8" ht="29" customHeight="1" x14ac:dyDescent="0.55000000000000004">
      <c r="B12" s="46" t="s">
        <v>13</v>
      </c>
      <c r="C12" s="11" t="s">
        <v>8</v>
      </c>
      <c r="D12" s="12"/>
      <c r="E12" s="12"/>
      <c r="F12" s="8"/>
      <c r="G12" s="13">
        <f t="shared" si="1"/>
        <v>0</v>
      </c>
      <c r="H12" s="14">
        <f t="shared" si="0"/>
        <v>0</v>
      </c>
    </row>
    <row r="13" spans="1:8" ht="29" customHeight="1" thickBot="1" x14ac:dyDescent="0.6">
      <c r="B13" s="47"/>
      <c r="C13" s="15" t="s">
        <v>9</v>
      </c>
      <c r="D13" s="16"/>
      <c r="E13" s="16"/>
      <c r="F13" s="17"/>
      <c r="G13" s="18">
        <f t="shared" si="1"/>
        <v>0</v>
      </c>
      <c r="H13" s="19">
        <f t="shared" si="0"/>
        <v>0</v>
      </c>
    </row>
    <row r="14" spans="1:8" ht="29" customHeight="1" thickTop="1" x14ac:dyDescent="0.55000000000000004">
      <c r="B14" s="40" t="s">
        <v>14</v>
      </c>
      <c r="C14" s="6" t="s">
        <v>8</v>
      </c>
      <c r="D14" s="20">
        <f>SUM(D4,D6,D8,D10,D12)</f>
        <v>0</v>
      </c>
      <c r="E14" s="20">
        <f t="shared" ref="E14:H15" si="2">SUM(E4,E6,E8,E10,E12)</f>
        <v>0</v>
      </c>
      <c r="F14" s="21">
        <f t="shared" si="2"/>
        <v>0</v>
      </c>
      <c r="G14" s="9">
        <f t="shared" si="2"/>
        <v>0</v>
      </c>
      <c r="H14" s="10">
        <f t="shared" si="2"/>
        <v>0</v>
      </c>
    </row>
    <row r="15" spans="1:8" ht="29" customHeight="1" thickBot="1" x14ac:dyDescent="0.6">
      <c r="B15" s="41"/>
      <c r="C15" s="22" t="s">
        <v>9</v>
      </c>
      <c r="D15" s="23">
        <f>SUM(D5,D7,D9,D11,D13)</f>
        <v>0</v>
      </c>
      <c r="E15" s="23">
        <f t="shared" si="2"/>
        <v>0</v>
      </c>
      <c r="F15" s="24">
        <f t="shared" si="2"/>
        <v>0</v>
      </c>
      <c r="G15" s="25">
        <f t="shared" si="2"/>
        <v>0</v>
      </c>
      <c r="H15" s="26">
        <f t="shared" si="2"/>
        <v>0</v>
      </c>
    </row>
    <row r="16" spans="1:8" ht="13.5" customHeight="1" x14ac:dyDescent="0.55000000000000004"/>
  </sheetData>
  <sheetProtection sheet="1" objects="1" scenarios="1"/>
  <mergeCells count="7">
    <mergeCell ref="B14:B15"/>
    <mergeCell ref="B3:C3"/>
    <mergeCell ref="B4:B5"/>
    <mergeCell ref="B6:B7"/>
    <mergeCell ref="B8:B9"/>
    <mergeCell ref="B10:B11"/>
    <mergeCell ref="B12:B13"/>
  </mergeCells>
  <phoneticPr fontId="3"/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85B032FDB2C43C4BA1E4C83FC1E18A3B" ma:contentTypeVersion="18" ma:contentTypeDescription="新しいドキュメントを作成します。" ma:contentTypeScope="" ma:versionID="2ea1656fa7a16ea8f17f5a8c38b05120">
  <xsd:schema xmlns:xsd="http://www.w3.org/2001/XMLSchema" xmlns:xs="http://www.w3.org/2001/XMLSchema" xmlns:p="http://schemas.microsoft.com/office/2006/metadata/properties" xmlns:ns2="8558deb4-5f77-4441-a51d-a2fe795943eb" xmlns:ns3="2695a0cb-42b0-493e-b6df-4baa1a2be24c" targetNamespace="http://schemas.microsoft.com/office/2006/metadata/properties" ma:root="true" ma:fieldsID="9b1c9cbd0d56ed4f304409b42b77eb19" ns2:_="" ns3:_="">
    <xsd:import namespace="8558deb4-5f77-4441-a51d-a2fe795943eb"/>
    <xsd:import namespace="2695a0cb-42b0-493e-b6df-4baa1a2be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58deb4-5f77-4441-a51d-a2fe795943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8a5ce24b-1daf-44ae-8d22-d8bcdfc946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95a0cb-42b0-493e-b6df-4baa1a2be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237c50-4e15-430a-9909-292027437525}" ma:internalName="TaxCatchAll" ma:showField="CatchAllData" ma:web="2695a0cb-42b0-493e-b6df-4baa1a2be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558deb4-5f77-4441-a51d-a2fe795943eb">
      <Terms xmlns="http://schemas.microsoft.com/office/infopath/2007/PartnerControls"/>
    </lcf76f155ced4ddcb4097134ff3c332f>
    <TaxCatchAll xmlns="2695a0cb-42b0-493e-b6df-4baa1a2be24c" xsi:nil="true"/>
  </documentManagement>
</p:properties>
</file>

<file path=customXml/itemProps1.xml><?xml version="1.0" encoding="utf-8"?>
<ds:datastoreItem xmlns:ds="http://schemas.openxmlformats.org/officeDocument/2006/customXml" ds:itemID="{9BF1E4FD-7C38-42F4-B66A-0000E741B970}"/>
</file>

<file path=customXml/itemProps2.xml><?xml version="1.0" encoding="utf-8"?>
<ds:datastoreItem xmlns:ds="http://schemas.openxmlformats.org/officeDocument/2006/customXml" ds:itemID="{53C97189-4EDD-45C1-9C13-6E285DAEBA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95A212-E456-4190-BC00-FED2BECC5BA1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例（算出シート）</vt:lpstr>
      <vt:lpstr>集計用算出シート</vt:lpstr>
      <vt:lpstr>'例（算出シート）'!Print_Area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2024-06-13T04:46:56Z</cp:lastPrinted>
  <dcterms:created xsi:type="dcterms:W3CDTF">2015-06-05T18:17:20Z</dcterms:created>
  <dcterms:modified xsi:type="dcterms:W3CDTF">2024-06-13T04:48:02Z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0x01010085B032FDB2C43C4BA1E4C83FC1E18A3B</vt:lpwstr>
  </property>
</Properties>
</file>