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hicrrs.sharepoint.com/sites/msteams_345e7a/Shared Documents/渉外調整係/100_手数料協議/04_手数料関係HP更新/2025(R08年度用)/02_階層化計算（5月更新）/02_広報課依頼/"/>
    </mc:Choice>
  </mc:AlternateContent>
  <xr:revisionPtr revIDLastSave="111" documentId="13_ncr:1_{77A50235-5734-49E6-82DF-120769E99A0F}" xr6:coauthVersionLast="47" xr6:coauthVersionMax="47" xr10:uidLastSave="{27C7EEFB-B2A1-4D87-8B2E-51D41D66E4DF}"/>
  <workbookProtection workbookAlgorithmName="SHA-512" workbookHashValue="DboFQafM+yKahvLA7p8QTHHjhC1xMn2F6UpaZZ+GVv18a/VEBhrP1PAYH0SuMqF5g4j8Qmroy7q2B8Y8gqdKVQ==" workbookSaltValue="W78dQLlRqT2iNF7bF6qNzA==" workbookSpinCount="100000" lockStructure="1"/>
  <bookViews>
    <workbookView xWindow="-110" yWindow="-110" windowWidth="22780" windowHeight="14540" xr2:uid="{00000000-000D-0000-FFFF-FFFF00000000}"/>
  </bookViews>
  <sheets>
    <sheet name="集計用算出シート" sheetId="1" r:id="rId1"/>
    <sheet name="例（算出シート）" sheetId="2" r:id="rId2"/>
  </sheets>
  <definedNames>
    <definedName name="_xlnm.Print_Area" localSheetId="1">'例（算出シート）'!$A$1:$Y$39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" l="1"/>
  <c r="G4" i="2"/>
  <c r="H4" i="2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6" i="1"/>
  <c r="H6" i="1" s="1"/>
  <c r="G5" i="1"/>
  <c r="H5" i="1" s="1"/>
  <c r="G4" i="1"/>
  <c r="H4" i="1" s="1"/>
  <c r="G3" i="2"/>
  <c r="F15" i="1"/>
  <c r="F14" i="1"/>
  <c r="E15" i="1"/>
  <c r="E14" i="1"/>
  <c r="D14" i="1"/>
  <c r="D15" i="1"/>
  <c r="G15" i="1" l="1"/>
  <c r="H14" i="1"/>
  <c r="H15" i="1"/>
  <c r="G14" i="1"/>
</calcChain>
</file>

<file path=xl/sharedStrings.xml><?xml version="1.0" encoding="utf-8"?>
<sst xmlns="http://schemas.openxmlformats.org/spreadsheetml/2006/main" count="33" uniqueCount="16">
  <si>
    <t>判断が明らかなレセプト件数　算出シート（集計用）</t>
    <rPh sb="0" eb="2">
      <t>ハンダン</t>
    </rPh>
    <rPh sb="3" eb="4">
      <t>アキ</t>
    </rPh>
    <rPh sb="11" eb="13">
      <t>ケンスウ</t>
    </rPh>
    <rPh sb="14" eb="16">
      <t>サンシュツ</t>
    </rPh>
    <rPh sb="20" eb="23">
      <t>シュウケイヨウ</t>
    </rPh>
    <phoneticPr fontId="3"/>
  </si>
  <si>
    <t>区分</t>
    <rPh sb="0" eb="2">
      <t>クブン</t>
    </rPh>
    <phoneticPr fontId="3"/>
  </si>
  <si>
    <t>算定件数</t>
    <rPh sb="0" eb="2">
      <t>サンテイ</t>
    </rPh>
    <rPh sb="2" eb="4">
      <t>ケンスウ</t>
    </rPh>
    <phoneticPr fontId="3"/>
  </si>
  <si>
    <t>再審査調整件数</t>
    <rPh sb="0" eb="3">
      <t>サイシンサ</t>
    </rPh>
    <rPh sb="3" eb="7">
      <t>チョウセイケンスウ</t>
    </rPh>
    <phoneticPr fontId="3"/>
  </si>
  <si>
    <t>確定事務費</t>
    <rPh sb="0" eb="2">
      <t>カクテイ</t>
    </rPh>
    <rPh sb="2" eb="5">
      <t>ジムヒ</t>
    </rPh>
    <phoneticPr fontId="3"/>
  </si>
  <si>
    <t>判断が明らかな
レセプト件数</t>
    <rPh sb="0" eb="2">
      <t>ハンダン</t>
    </rPh>
    <rPh sb="3" eb="4">
      <t>アキ</t>
    </rPh>
    <rPh sb="12" eb="14">
      <t>ケンスウ</t>
    </rPh>
    <phoneticPr fontId="3"/>
  </si>
  <si>
    <t>（参考）一般分の
レセプト件数</t>
    <rPh sb="1" eb="3">
      <t>サンコウ</t>
    </rPh>
    <rPh sb="4" eb="7">
      <t>イッパンブン</t>
    </rPh>
    <rPh sb="13" eb="15">
      <t>ケンスウ</t>
    </rPh>
    <phoneticPr fontId="3"/>
  </si>
  <si>
    <t>高齢者7割</t>
    <rPh sb="0" eb="3">
      <t>コウレイシャ</t>
    </rPh>
    <rPh sb="4" eb="5">
      <t>ワリ</t>
    </rPh>
    <phoneticPr fontId="3"/>
  </si>
  <si>
    <t>医科</t>
    <rPh sb="0" eb="2">
      <t>イカ</t>
    </rPh>
    <phoneticPr fontId="3"/>
  </si>
  <si>
    <t>歯科</t>
    <rPh sb="0" eb="2">
      <t>シカ</t>
    </rPh>
    <phoneticPr fontId="3"/>
  </si>
  <si>
    <t>高齢者一般</t>
    <rPh sb="0" eb="3">
      <t>コウレイシャ</t>
    </rPh>
    <rPh sb="3" eb="5">
      <t>イッパン</t>
    </rPh>
    <phoneticPr fontId="3"/>
  </si>
  <si>
    <t>本人</t>
    <rPh sb="0" eb="2">
      <t>ホンニン</t>
    </rPh>
    <phoneticPr fontId="3"/>
  </si>
  <si>
    <t>家族（6歳）</t>
    <rPh sb="0" eb="2">
      <t>カゾク</t>
    </rPh>
    <rPh sb="4" eb="5">
      <t>サイ</t>
    </rPh>
    <phoneticPr fontId="3"/>
  </si>
  <si>
    <t>家族</t>
    <rPh sb="0" eb="2">
      <t>カゾク</t>
    </rPh>
    <phoneticPr fontId="3"/>
  </si>
  <si>
    <t>合計</t>
    <rPh sb="0" eb="2">
      <t>ゴウケイ</t>
    </rPh>
    <phoneticPr fontId="3"/>
  </si>
  <si>
    <t>　判断が明らかなレセプト件数　算出シート</t>
    <rPh sb="1" eb="3">
      <t>ハンダン</t>
    </rPh>
    <rPh sb="4" eb="5">
      <t>アキ</t>
    </rPh>
    <rPh sb="12" eb="14">
      <t>ケンスウ</t>
    </rPh>
    <rPh sb="15" eb="17">
      <t>サンシュツ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</si>
</sst>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¥&quot;#,##0.00;&quot;¥&quot;\-#,##0.00"/>
    <numFmt numFmtId="176" formatCode="#,##0&quot;件&quot;"/>
  </numFmts>
  <fonts count="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/>
    <xf numFmtId="0" fontId="2" fillId="0" borderId="0" xfId="0" applyFont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176" fontId="0" fillId="3" borderId="8" xfId="1" applyNumberFormat="1" applyFont="1" applyFill="1" applyBorder="1" applyAlignment="1" applyProtection="1">
      <alignment vertical="center"/>
      <protection locked="0"/>
    </xf>
    <xf numFmtId="7" fontId="0" fillId="3" borderId="9" xfId="0" applyNumberFormat="1" applyFill="1" applyBorder="1" applyAlignment="1" applyProtection="1">
      <alignment vertical="center"/>
      <protection locked="0"/>
    </xf>
    <xf numFmtId="176" fontId="0" fillId="0" borderId="10" xfId="1" applyNumberFormat="1" applyFont="1" applyFill="1" applyBorder="1" applyAlignment="1">
      <alignment vertical="center"/>
    </xf>
    <xf numFmtId="176" fontId="0" fillId="0" borderId="11" xfId="0" applyNumberFormat="1" applyBorder="1" applyAlignment="1">
      <alignment vertical="center"/>
    </xf>
    <xf numFmtId="0" fontId="0" fillId="0" borderId="13" xfId="0" applyBorder="1" applyAlignment="1">
      <alignment horizontal="center" vertical="center"/>
    </xf>
    <xf numFmtId="176" fontId="0" fillId="3" borderId="13" xfId="1" applyNumberFormat="1" applyFont="1" applyFill="1" applyBorder="1" applyAlignment="1" applyProtection="1">
      <alignment vertical="center"/>
      <protection locked="0"/>
    </xf>
    <xf numFmtId="176" fontId="0" fillId="0" borderId="14" xfId="1" applyNumberFormat="1" applyFont="1" applyFill="1" applyBorder="1" applyAlignment="1">
      <alignment vertical="center"/>
    </xf>
    <xf numFmtId="176" fontId="0" fillId="0" borderId="15" xfId="0" applyNumberFormat="1" applyBorder="1" applyAlignment="1">
      <alignment vertical="center"/>
    </xf>
    <xf numFmtId="0" fontId="0" fillId="0" borderId="17" xfId="0" applyBorder="1" applyAlignment="1">
      <alignment horizontal="center" vertical="center"/>
    </xf>
    <xf numFmtId="176" fontId="0" fillId="3" borderId="17" xfId="1" applyNumberFormat="1" applyFont="1" applyFill="1" applyBorder="1" applyAlignment="1" applyProtection="1">
      <alignment vertical="center"/>
      <protection locked="0"/>
    </xf>
    <xf numFmtId="7" fontId="0" fillId="3" borderId="18" xfId="0" applyNumberFormat="1" applyFill="1" applyBorder="1" applyAlignment="1" applyProtection="1">
      <alignment vertical="center"/>
      <protection locked="0"/>
    </xf>
    <xf numFmtId="176" fontId="0" fillId="0" borderId="19" xfId="1" applyNumberFormat="1" applyFont="1" applyFill="1" applyBorder="1" applyAlignment="1">
      <alignment vertical="center"/>
    </xf>
    <xf numFmtId="176" fontId="0" fillId="0" borderId="20" xfId="0" applyNumberFormat="1" applyBorder="1" applyAlignment="1">
      <alignment vertical="center"/>
    </xf>
    <xf numFmtId="176" fontId="0" fillId="0" borderId="8" xfId="1" applyNumberFormat="1" applyFont="1" applyFill="1" applyBorder="1" applyAlignment="1">
      <alignment vertical="center"/>
    </xf>
    <xf numFmtId="7" fontId="0" fillId="0" borderId="21" xfId="0" applyNumberFormat="1" applyBorder="1" applyAlignment="1">
      <alignment vertical="center"/>
    </xf>
    <xf numFmtId="0" fontId="0" fillId="0" borderId="23" xfId="0" applyBorder="1" applyAlignment="1">
      <alignment horizontal="center" vertical="center"/>
    </xf>
    <xf numFmtId="176" fontId="0" fillId="0" borderId="23" xfId="1" applyNumberFormat="1" applyFont="1" applyFill="1" applyBorder="1" applyAlignment="1">
      <alignment vertical="center"/>
    </xf>
    <xf numFmtId="7" fontId="0" fillId="0" borderId="24" xfId="0" applyNumberFormat="1" applyBorder="1" applyAlignment="1">
      <alignment vertical="center"/>
    </xf>
    <xf numFmtId="176" fontId="0" fillId="0" borderId="25" xfId="1" applyNumberFormat="1" applyFont="1" applyFill="1" applyBorder="1" applyAlignment="1">
      <alignment vertical="center"/>
    </xf>
    <xf numFmtId="176" fontId="0" fillId="0" borderId="26" xfId="0" applyNumberFormat="1" applyBorder="1" applyAlignment="1">
      <alignment vertical="center"/>
    </xf>
    <xf numFmtId="0" fontId="0" fillId="2" borderId="13" xfId="0" applyFill="1" applyBorder="1"/>
    <xf numFmtId="0" fontId="4" fillId="2" borderId="27" xfId="0" applyFont="1" applyFill="1" applyBorder="1" applyAlignment="1">
      <alignment horizontal="center" vertical="center" wrapText="1"/>
    </xf>
    <xf numFmtId="176" fontId="4" fillId="0" borderId="14" xfId="1" applyNumberFormat="1" applyFont="1" applyFill="1" applyBorder="1" applyAlignment="1">
      <alignment vertical="center"/>
    </xf>
    <xf numFmtId="176" fontId="4" fillId="0" borderId="25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vertical="center" wrapText="1"/>
    </xf>
    <xf numFmtId="0" fontId="6" fillId="0" borderId="13" xfId="0" applyFont="1" applyBorder="1" applyAlignment="1">
      <alignment horizontal="center" vertical="center"/>
    </xf>
    <xf numFmtId="176" fontId="6" fillId="3" borderId="13" xfId="1" applyNumberFormat="1" applyFont="1" applyFill="1" applyBorder="1" applyAlignment="1">
      <alignment vertical="center"/>
    </xf>
    <xf numFmtId="7" fontId="6" fillId="3" borderId="9" xfId="0" applyNumberFormat="1" applyFont="1" applyFill="1" applyBorder="1" applyAlignment="1">
      <alignment vertical="center"/>
    </xf>
    <xf numFmtId="176" fontId="6" fillId="0" borderId="28" xfId="0" applyNumberFormat="1" applyFont="1" applyBorder="1" applyAlignment="1">
      <alignment vertical="center"/>
    </xf>
    <xf numFmtId="0" fontId="0" fillId="0" borderId="7" xfId="0" applyBorder="1" applyAlignment="1">
      <alignment horizontal="center" vertical="center" textRotation="255"/>
    </xf>
    <xf numFmtId="0" fontId="0" fillId="0" borderId="22" xfId="0" applyBorder="1" applyAlignment="1">
      <alignment horizontal="center" vertical="center" textRotation="255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textRotation="255"/>
    </xf>
    <xf numFmtId="0" fontId="5" fillId="0" borderId="12" xfId="0" applyFont="1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342346</xdr:colOff>
      <xdr:row>1</xdr:row>
      <xdr:rowOff>27608</xdr:rowOff>
    </xdr:from>
    <xdr:to>
      <xdr:col>7</xdr:col>
      <xdr:colOff>1220304</xdr:colOff>
      <xdr:row>1</xdr:row>
      <xdr:rowOff>469348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47F7762-83EC-4217-B937-453C244EA888}"/>
            </a:ext>
          </a:extLst>
        </xdr:cNvPr>
        <xdr:cNvSpPr/>
      </xdr:nvSpPr>
      <xdr:spPr>
        <a:xfrm>
          <a:off x="342346" y="408608"/>
          <a:ext cx="7075558" cy="44174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 rtl="0" fontAlgn="base"/>
          <a:r>
            <a:rPr lang="ja-JP" altLang="en-US" sz="1000" b="0" i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●１枚目のシートにならい、診療報酬等請求内訳書の各区分（高齢者</a:t>
          </a:r>
          <a:r>
            <a:rPr lang="en-US" altLang="ja-JP" sz="1000" b="0" i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7</a:t>
          </a:r>
          <a:r>
            <a:rPr lang="ja-JP" altLang="en-US" sz="1000" b="0" i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割、高齢者一般、本人、家族（</a:t>
          </a:r>
          <a:r>
            <a:rPr lang="en-US" altLang="ja-JP" sz="1000" b="0" i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6</a:t>
          </a:r>
          <a:r>
            <a:rPr lang="ja-JP" altLang="en-US" sz="1000" b="0" i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歳）、家族）の「総合計」</a:t>
          </a:r>
          <a:endParaRPr lang="en-US" altLang="ja-JP" sz="1000" b="0" i="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algn="l" rtl="0" fontAlgn="base"/>
          <a:r>
            <a:rPr lang="ja-JP" altLang="en-US" sz="1000" b="0" i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に記載された該当数値を入力してください。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3</xdr:col>
      <xdr:colOff>31460</xdr:colOff>
      <xdr:row>3</xdr:row>
      <xdr:rowOff>59763</xdr:rowOff>
    </xdr:from>
    <xdr:to>
      <xdr:col>3</xdr:col>
      <xdr:colOff>319460</xdr:colOff>
      <xdr:row>3</xdr:row>
      <xdr:rowOff>347763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83A953B0-8292-404D-A935-D7C26C69E5B1}"/>
            </a:ext>
          </a:extLst>
        </xdr:cNvPr>
        <xdr:cNvSpPr/>
      </xdr:nvSpPr>
      <xdr:spPr>
        <a:xfrm>
          <a:off x="1339560" y="1437713"/>
          <a:ext cx="288000" cy="288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1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15233</xdr:colOff>
      <xdr:row>3</xdr:row>
      <xdr:rowOff>44173</xdr:rowOff>
    </xdr:from>
    <xdr:to>
      <xdr:col>5</xdr:col>
      <xdr:colOff>303233</xdr:colOff>
      <xdr:row>3</xdr:row>
      <xdr:rowOff>332173</xdr:rowOff>
    </xdr:to>
    <xdr:sp macro="" textlink="">
      <xdr:nvSpPr>
        <xdr:cNvPr id="4" name="フローチャート: 結合子 3">
          <a:extLst>
            <a:ext uri="{FF2B5EF4-FFF2-40B4-BE49-F238E27FC236}">
              <a16:creationId xmlns:a16="http://schemas.microsoft.com/office/drawing/2014/main" id="{D095193A-20F7-4847-A604-18FFD2BB2314}"/>
            </a:ext>
          </a:extLst>
        </xdr:cNvPr>
        <xdr:cNvSpPr/>
      </xdr:nvSpPr>
      <xdr:spPr>
        <a:xfrm>
          <a:off x="3533133" y="1422123"/>
          <a:ext cx="288000" cy="288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3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77388</xdr:colOff>
      <xdr:row>3</xdr:row>
      <xdr:rowOff>57293</xdr:rowOff>
    </xdr:from>
    <xdr:to>
      <xdr:col>4</xdr:col>
      <xdr:colOff>365388</xdr:colOff>
      <xdr:row>3</xdr:row>
      <xdr:rowOff>345293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39B3D938-EC34-4203-A1C6-AB8F30701814}"/>
            </a:ext>
          </a:extLst>
        </xdr:cNvPr>
        <xdr:cNvSpPr/>
      </xdr:nvSpPr>
      <xdr:spPr>
        <a:xfrm>
          <a:off x="2490388" y="1435243"/>
          <a:ext cx="288000" cy="288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2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27607</xdr:colOff>
      <xdr:row>4</xdr:row>
      <xdr:rowOff>51473</xdr:rowOff>
    </xdr:from>
    <xdr:to>
      <xdr:col>3</xdr:col>
      <xdr:colOff>315607</xdr:colOff>
      <xdr:row>4</xdr:row>
      <xdr:rowOff>339473</xdr:rowOff>
    </xdr:to>
    <xdr:sp macro="" textlink="">
      <xdr:nvSpPr>
        <xdr:cNvPr id="6" name="フローチャート: 結合子 5">
          <a:extLst>
            <a:ext uri="{FF2B5EF4-FFF2-40B4-BE49-F238E27FC236}">
              <a16:creationId xmlns:a16="http://schemas.microsoft.com/office/drawing/2014/main" id="{8F8AD5A0-112A-45AE-919B-D0AE0A115805}"/>
            </a:ext>
          </a:extLst>
        </xdr:cNvPr>
        <xdr:cNvSpPr/>
      </xdr:nvSpPr>
      <xdr:spPr>
        <a:xfrm>
          <a:off x="1335707" y="1810423"/>
          <a:ext cx="288000" cy="288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4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91869</xdr:colOff>
      <xdr:row>4</xdr:row>
      <xdr:rowOff>65165</xdr:rowOff>
    </xdr:from>
    <xdr:to>
      <xdr:col>4</xdr:col>
      <xdr:colOff>379869</xdr:colOff>
      <xdr:row>4</xdr:row>
      <xdr:rowOff>353165</xdr:rowOff>
    </xdr:to>
    <xdr:sp macro="" textlink="">
      <xdr:nvSpPr>
        <xdr:cNvPr id="7" name="フローチャート: 結合子 6">
          <a:extLst>
            <a:ext uri="{FF2B5EF4-FFF2-40B4-BE49-F238E27FC236}">
              <a16:creationId xmlns:a16="http://schemas.microsoft.com/office/drawing/2014/main" id="{F8D81431-35F4-4FB5-A45C-BCE7D7C4BDAB}"/>
            </a:ext>
          </a:extLst>
        </xdr:cNvPr>
        <xdr:cNvSpPr/>
      </xdr:nvSpPr>
      <xdr:spPr>
        <a:xfrm>
          <a:off x="2504869" y="1824115"/>
          <a:ext cx="288000" cy="288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5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27433</xdr:colOff>
      <xdr:row>4</xdr:row>
      <xdr:rowOff>69115</xdr:rowOff>
    </xdr:from>
    <xdr:to>
      <xdr:col>5</xdr:col>
      <xdr:colOff>315433</xdr:colOff>
      <xdr:row>4</xdr:row>
      <xdr:rowOff>357115</xdr:rowOff>
    </xdr:to>
    <xdr:sp macro="" textlink="">
      <xdr:nvSpPr>
        <xdr:cNvPr id="8" name="フローチャート: 結合子 7">
          <a:extLst>
            <a:ext uri="{FF2B5EF4-FFF2-40B4-BE49-F238E27FC236}">
              <a16:creationId xmlns:a16="http://schemas.microsoft.com/office/drawing/2014/main" id="{6D02ACBD-3BF7-405A-A28F-D2CF88DA8CC2}"/>
            </a:ext>
          </a:extLst>
        </xdr:cNvPr>
        <xdr:cNvSpPr/>
      </xdr:nvSpPr>
      <xdr:spPr>
        <a:xfrm>
          <a:off x="3545333" y="1828065"/>
          <a:ext cx="288000" cy="288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6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45817</xdr:colOff>
      <xdr:row>5</xdr:row>
      <xdr:rowOff>46511</xdr:rowOff>
    </xdr:from>
    <xdr:to>
      <xdr:col>3</xdr:col>
      <xdr:colOff>333817</xdr:colOff>
      <xdr:row>5</xdr:row>
      <xdr:rowOff>334511</xdr:rowOff>
    </xdr:to>
    <xdr:sp macro="" textlink="">
      <xdr:nvSpPr>
        <xdr:cNvPr id="9" name="フローチャート: 結合子 8">
          <a:extLst>
            <a:ext uri="{FF2B5EF4-FFF2-40B4-BE49-F238E27FC236}">
              <a16:creationId xmlns:a16="http://schemas.microsoft.com/office/drawing/2014/main" id="{989DFF55-2648-4A39-A4F9-66A7B66D59F3}"/>
            </a:ext>
          </a:extLst>
        </xdr:cNvPr>
        <xdr:cNvSpPr/>
      </xdr:nvSpPr>
      <xdr:spPr>
        <a:xfrm>
          <a:off x="1353917" y="2186461"/>
          <a:ext cx="288000" cy="288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1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29590</xdr:colOff>
      <xdr:row>5</xdr:row>
      <xdr:rowOff>30921</xdr:rowOff>
    </xdr:from>
    <xdr:to>
      <xdr:col>5</xdr:col>
      <xdr:colOff>317590</xdr:colOff>
      <xdr:row>5</xdr:row>
      <xdr:rowOff>318921</xdr:rowOff>
    </xdr:to>
    <xdr:sp macro="" textlink="">
      <xdr:nvSpPr>
        <xdr:cNvPr id="10" name="フローチャート: 結合子 9">
          <a:extLst>
            <a:ext uri="{FF2B5EF4-FFF2-40B4-BE49-F238E27FC236}">
              <a16:creationId xmlns:a16="http://schemas.microsoft.com/office/drawing/2014/main" id="{6A9291C7-BCF9-4FBF-BC9B-786CA1BB5273}"/>
            </a:ext>
          </a:extLst>
        </xdr:cNvPr>
        <xdr:cNvSpPr/>
      </xdr:nvSpPr>
      <xdr:spPr>
        <a:xfrm>
          <a:off x="3547490" y="2170871"/>
          <a:ext cx="288000" cy="288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3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91745</xdr:colOff>
      <xdr:row>5</xdr:row>
      <xdr:rowOff>44041</xdr:rowOff>
    </xdr:from>
    <xdr:to>
      <xdr:col>4</xdr:col>
      <xdr:colOff>379745</xdr:colOff>
      <xdr:row>5</xdr:row>
      <xdr:rowOff>332041</xdr:rowOff>
    </xdr:to>
    <xdr:sp macro="" textlink="">
      <xdr:nvSpPr>
        <xdr:cNvPr id="11" name="フローチャート: 結合子 10">
          <a:extLst>
            <a:ext uri="{FF2B5EF4-FFF2-40B4-BE49-F238E27FC236}">
              <a16:creationId xmlns:a16="http://schemas.microsoft.com/office/drawing/2014/main" id="{B5EE2224-3362-4A02-9E54-FFD107635E1B}"/>
            </a:ext>
          </a:extLst>
        </xdr:cNvPr>
        <xdr:cNvSpPr/>
      </xdr:nvSpPr>
      <xdr:spPr>
        <a:xfrm>
          <a:off x="2504745" y="2183991"/>
          <a:ext cx="288000" cy="288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2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41964</xdr:colOff>
      <xdr:row>6</xdr:row>
      <xdr:rowOff>38221</xdr:rowOff>
    </xdr:from>
    <xdr:to>
      <xdr:col>3</xdr:col>
      <xdr:colOff>329964</xdr:colOff>
      <xdr:row>6</xdr:row>
      <xdr:rowOff>326221</xdr:rowOff>
    </xdr:to>
    <xdr:sp macro="" textlink="">
      <xdr:nvSpPr>
        <xdr:cNvPr id="12" name="フローチャート: 結合子 11">
          <a:extLst>
            <a:ext uri="{FF2B5EF4-FFF2-40B4-BE49-F238E27FC236}">
              <a16:creationId xmlns:a16="http://schemas.microsoft.com/office/drawing/2014/main" id="{C5018EB5-2383-48B1-988F-A743B7E5BDA7}"/>
            </a:ext>
          </a:extLst>
        </xdr:cNvPr>
        <xdr:cNvSpPr/>
      </xdr:nvSpPr>
      <xdr:spPr>
        <a:xfrm>
          <a:off x="1350064" y="2559171"/>
          <a:ext cx="288000" cy="288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4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106226</xdr:colOff>
      <xdr:row>6</xdr:row>
      <xdr:rowOff>51913</xdr:rowOff>
    </xdr:from>
    <xdr:to>
      <xdr:col>4</xdr:col>
      <xdr:colOff>394226</xdr:colOff>
      <xdr:row>6</xdr:row>
      <xdr:rowOff>339913</xdr:rowOff>
    </xdr:to>
    <xdr:sp macro="" textlink="">
      <xdr:nvSpPr>
        <xdr:cNvPr id="13" name="フローチャート: 結合子 12">
          <a:extLst>
            <a:ext uri="{FF2B5EF4-FFF2-40B4-BE49-F238E27FC236}">
              <a16:creationId xmlns:a16="http://schemas.microsoft.com/office/drawing/2014/main" id="{1826F94E-5C1F-41BB-9B20-006254E5E564}"/>
            </a:ext>
          </a:extLst>
        </xdr:cNvPr>
        <xdr:cNvSpPr/>
      </xdr:nvSpPr>
      <xdr:spPr>
        <a:xfrm>
          <a:off x="2519226" y="2572863"/>
          <a:ext cx="288000" cy="288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5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41790</xdr:colOff>
      <xdr:row>6</xdr:row>
      <xdr:rowOff>55863</xdr:rowOff>
    </xdr:from>
    <xdr:to>
      <xdr:col>5</xdr:col>
      <xdr:colOff>329790</xdr:colOff>
      <xdr:row>6</xdr:row>
      <xdr:rowOff>343863</xdr:rowOff>
    </xdr:to>
    <xdr:sp macro="" textlink="">
      <xdr:nvSpPr>
        <xdr:cNvPr id="14" name="フローチャート: 結合子 13">
          <a:extLst>
            <a:ext uri="{FF2B5EF4-FFF2-40B4-BE49-F238E27FC236}">
              <a16:creationId xmlns:a16="http://schemas.microsoft.com/office/drawing/2014/main" id="{9DB4AD20-7AD3-42F9-8D3C-EC5665D78D0E}"/>
            </a:ext>
          </a:extLst>
        </xdr:cNvPr>
        <xdr:cNvSpPr/>
      </xdr:nvSpPr>
      <xdr:spPr>
        <a:xfrm>
          <a:off x="3559690" y="2576813"/>
          <a:ext cx="288000" cy="288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6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54652</xdr:colOff>
      <xdr:row>7</xdr:row>
      <xdr:rowOff>66389</xdr:rowOff>
    </xdr:from>
    <xdr:to>
      <xdr:col>3</xdr:col>
      <xdr:colOff>342652</xdr:colOff>
      <xdr:row>7</xdr:row>
      <xdr:rowOff>354389</xdr:rowOff>
    </xdr:to>
    <xdr:sp macro="" textlink="">
      <xdr:nvSpPr>
        <xdr:cNvPr id="15" name="フローチャート: 結合子 14">
          <a:extLst>
            <a:ext uri="{FF2B5EF4-FFF2-40B4-BE49-F238E27FC236}">
              <a16:creationId xmlns:a16="http://schemas.microsoft.com/office/drawing/2014/main" id="{63DC2CB2-1CF5-4F63-9F3C-3E740302EC78}"/>
            </a:ext>
          </a:extLst>
        </xdr:cNvPr>
        <xdr:cNvSpPr/>
      </xdr:nvSpPr>
      <xdr:spPr>
        <a:xfrm>
          <a:off x="1362752" y="2968339"/>
          <a:ext cx="288000" cy="288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1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38425</xdr:colOff>
      <xdr:row>7</xdr:row>
      <xdr:rowOff>50799</xdr:rowOff>
    </xdr:from>
    <xdr:to>
      <xdr:col>5</xdr:col>
      <xdr:colOff>326425</xdr:colOff>
      <xdr:row>7</xdr:row>
      <xdr:rowOff>338799</xdr:rowOff>
    </xdr:to>
    <xdr:sp macro="" textlink="">
      <xdr:nvSpPr>
        <xdr:cNvPr id="16" name="フローチャート: 結合子 15">
          <a:extLst>
            <a:ext uri="{FF2B5EF4-FFF2-40B4-BE49-F238E27FC236}">
              <a16:creationId xmlns:a16="http://schemas.microsoft.com/office/drawing/2014/main" id="{7DC646E4-4FE1-4F4E-85F2-C87839615814}"/>
            </a:ext>
          </a:extLst>
        </xdr:cNvPr>
        <xdr:cNvSpPr/>
      </xdr:nvSpPr>
      <xdr:spPr>
        <a:xfrm>
          <a:off x="3556325" y="2952749"/>
          <a:ext cx="288000" cy="288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3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100580</xdr:colOff>
      <xdr:row>7</xdr:row>
      <xdr:rowOff>63919</xdr:rowOff>
    </xdr:from>
    <xdr:to>
      <xdr:col>4</xdr:col>
      <xdr:colOff>388580</xdr:colOff>
      <xdr:row>7</xdr:row>
      <xdr:rowOff>351919</xdr:rowOff>
    </xdr:to>
    <xdr:sp macro="" textlink="">
      <xdr:nvSpPr>
        <xdr:cNvPr id="17" name="フローチャート: 結合子 16">
          <a:extLst>
            <a:ext uri="{FF2B5EF4-FFF2-40B4-BE49-F238E27FC236}">
              <a16:creationId xmlns:a16="http://schemas.microsoft.com/office/drawing/2014/main" id="{5ABF7FB7-0A43-451F-9B21-6D7CA607FADB}"/>
            </a:ext>
          </a:extLst>
        </xdr:cNvPr>
        <xdr:cNvSpPr/>
      </xdr:nvSpPr>
      <xdr:spPr>
        <a:xfrm>
          <a:off x="2513580" y="2965869"/>
          <a:ext cx="288000" cy="288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2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50799</xdr:colOff>
      <xdr:row>8</xdr:row>
      <xdr:rowOff>58099</xdr:rowOff>
    </xdr:from>
    <xdr:to>
      <xdr:col>3</xdr:col>
      <xdr:colOff>338799</xdr:colOff>
      <xdr:row>8</xdr:row>
      <xdr:rowOff>346099</xdr:rowOff>
    </xdr:to>
    <xdr:sp macro="" textlink="">
      <xdr:nvSpPr>
        <xdr:cNvPr id="18" name="フローチャート: 結合子 17">
          <a:extLst>
            <a:ext uri="{FF2B5EF4-FFF2-40B4-BE49-F238E27FC236}">
              <a16:creationId xmlns:a16="http://schemas.microsoft.com/office/drawing/2014/main" id="{D9CB39B3-A8F3-4503-BA8C-BE3DE35A721D}"/>
            </a:ext>
          </a:extLst>
        </xdr:cNvPr>
        <xdr:cNvSpPr/>
      </xdr:nvSpPr>
      <xdr:spPr>
        <a:xfrm>
          <a:off x="1358899" y="3341049"/>
          <a:ext cx="288000" cy="288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4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115061</xdr:colOff>
      <xdr:row>8</xdr:row>
      <xdr:rowOff>71791</xdr:rowOff>
    </xdr:from>
    <xdr:to>
      <xdr:col>4</xdr:col>
      <xdr:colOff>403061</xdr:colOff>
      <xdr:row>8</xdr:row>
      <xdr:rowOff>359791</xdr:rowOff>
    </xdr:to>
    <xdr:sp macro="" textlink="">
      <xdr:nvSpPr>
        <xdr:cNvPr id="19" name="フローチャート: 結合子 18">
          <a:extLst>
            <a:ext uri="{FF2B5EF4-FFF2-40B4-BE49-F238E27FC236}">
              <a16:creationId xmlns:a16="http://schemas.microsoft.com/office/drawing/2014/main" id="{4CAD8743-1EF9-446F-8261-733D10BCFDA1}"/>
            </a:ext>
          </a:extLst>
        </xdr:cNvPr>
        <xdr:cNvSpPr/>
      </xdr:nvSpPr>
      <xdr:spPr>
        <a:xfrm>
          <a:off x="2528061" y="3354741"/>
          <a:ext cx="288000" cy="288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5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50625</xdr:colOff>
      <xdr:row>8</xdr:row>
      <xdr:rowOff>75741</xdr:rowOff>
    </xdr:from>
    <xdr:to>
      <xdr:col>5</xdr:col>
      <xdr:colOff>338625</xdr:colOff>
      <xdr:row>8</xdr:row>
      <xdr:rowOff>363741</xdr:rowOff>
    </xdr:to>
    <xdr:sp macro="" textlink="">
      <xdr:nvSpPr>
        <xdr:cNvPr id="20" name="フローチャート: 結合子 19">
          <a:extLst>
            <a:ext uri="{FF2B5EF4-FFF2-40B4-BE49-F238E27FC236}">
              <a16:creationId xmlns:a16="http://schemas.microsoft.com/office/drawing/2014/main" id="{5DC13CEF-C216-4C3F-8564-68A8CBB30F97}"/>
            </a:ext>
          </a:extLst>
        </xdr:cNvPr>
        <xdr:cNvSpPr/>
      </xdr:nvSpPr>
      <xdr:spPr>
        <a:xfrm>
          <a:off x="3568525" y="3358691"/>
          <a:ext cx="288000" cy="288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6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57965</xdr:colOff>
      <xdr:row>9</xdr:row>
      <xdr:rowOff>64181</xdr:rowOff>
    </xdr:from>
    <xdr:to>
      <xdr:col>3</xdr:col>
      <xdr:colOff>345965</xdr:colOff>
      <xdr:row>9</xdr:row>
      <xdr:rowOff>352181</xdr:rowOff>
    </xdr:to>
    <xdr:sp macro="" textlink="">
      <xdr:nvSpPr>
        <xdr:cNvPr id="21" name="フローチャート: 結合子 20">
          <a:extLst>
            <a:ext uri="{FF2B5EF4-FFF2-40B4-BE49-F238E27FC236}">
              <a16:creationId xmlns:a16="http://schemas.microsoft.com/office/drawing/2014/main" id="{A29CC902-1666-4835-80D9-92C8A15BB396}"/>
            </a:ext>
          </a:extLst>
        </xdr:cNvPr>
        <xdr:cNvSpPr/>
      </xdr:nvSpPr>
      <xdr:spPr>
        <a:xfrm>
          <a:off x="1366065" y="3728131"/>
          <a:ext cx="288000" cy="288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1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41738</xdr:colOff>
      <xdr:row>9</xdr:row>
      <xdr:rowOff>48591</xdr:rowOff>
    </xdr:from>
    <xdr:to>
      <xdr:col>5</xdr:col>
      <xdr:colOff>329738</xdr:colOff>
      <xdr:row>9</xdr:row>
      <xdr:rowOff>336591</xdr:rowOff>
    </xdr:to>
    <xdr:sp macro="" textlink="">
      <xdr:nvSpPr>
        <xdr:cNvPr id="22" name="フローチャート: 結合子 21">
          <a:extLst>
            <a:ext uri="{FF2B5EF4-FFF2-40B4-BE49-F238E27FC236}">
              <a16:creationId xmlns:a16="http://schemas.microsoft.com/office/drawing/2014/main" id="{77082040-0B2B-4D9E-A9AF-DA3927C4E0D3}"/>
            </a:ext>
          </a:extLst>
        </xdr:cNvPr>
        <xdr:cNvSpPr/>
      </xdr:nvSpPr>
      <xdr:spPr>
        <a:xfrm>
          <a:off x="3559638" y="3712541"/>
          <a:ext cx="288000" cy="288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3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103893</xdr:colOff>
      <xdr:row>9</xdr:row>
      <xdr:rowOff>61711</xdr:rowOff>
    </xdr:from>
    <xdr:to>
      <xdr:col>4</xdr:col>
      <xdr:colOff>391893</xdr:colOff>
      <xdr:row>9</xdr:row>
      <xdr:rowOff>349711</xdr:rowOff>
    </xdr:to>
    <xdr:sp macro="" textlink="">
      <xdr:nvSpPr>
        <xdr:cNvPr id="23" name="フローチャート: 結合子 22">
          <a:extLst>
            <a:ext uri="{FF2B5EF4-FFF2-40B4-BE49-F238E27FC236}">
              <a16:creationId xmlns:a16="http://schemas.microsoft.com/office/drawing/2014/main" id="{4F5F7158-35F4-405E-9921-DEE55A83F92F}"/>
            </a:ext>
          </a:extLst>
        </xdr:cNvPr>
        <xdr:cNvSpPr/>
      </xdr:nvSpPr>
      <xdr:spPr>
        <a:xfrm>
          <a:off x="2516893" y="3725661"/>
          <a:ext cx="288000" cy="288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2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54112</xdr:colOff>
      <xdr:row>10</xdr:row>
      <xdr:rowOff>55891</xdr:rowOff>
    </xdr:from>
    <xdr:to>
      <xdr:col>3</xdr:col>
      <xdr:colOff>342112</xdr:colOff>
      <xdr:row>10</xdr:row>
      <xdr:rowOff>343891</xdr:rowOff>
    </xdr:to>
    <xdr:sp macro="" textlink="">
      <xdr:nvSpPr>
        <xdr:cNvPr id="24" name="フローチャート: 結合子 23">
          <a:extLst>
            <a:ext uri="{FF2B5EF4-FFF2-40B4-BE49-F238E27FC236}">
              <a16:creationId xmlns:a16="http://schemas.microsoft.com/office/drawing/2014/main" id="{ACE696C9-4532-49E1-BDF4-076B9C7DEECF}"/>
            </a:ext>
          </a:extLst>
        </xdr:cNvPr>
        <xdr:cNvSpPr/>
      </xdr:nvSpPr>
      <xdr:spPr>
        <a:xfrm>
          <a:off x="1362212" y="4100841"/>
          <a:ext cx="288000" cy="288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4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118374</xdr:colOff>
      <xdr:row>10</xdr:row>
      <xdr:rowOff>69583</xdr:rowOff>
    </xdr:from>
    <xdr:to>
      <xdr:col>4</xdr:col>
      <xdr:colOff>406374</xdr:colOff>
      <xdr:row>10</xdr:row>
      <xdr:rowOff>357583</xdr:rowOff>
    </xdr:to>
    <xdr:sp macro="" textlink="">
      <xdr:nvSpPr>
        <xdr:cNvPr id="25" name="フローチャート: 結合子 24">
          <a:extLst>
            <a:ext uri="{FF2B5EF4-FFF2-40B4-BE49-F238E27FC236}">
              <a16:creationId xmlns:a16="http://schemas.microsoft.com/office/drawing/2014/main" id="{0D85C6CF-987B-46EB-AF77-D276378D567E}"/>
            </a:ext>
          </a:extLst>
        </xdr:cNvPr>
        <xdr:cNvSpPr/>
      </xdr:nvSpPr>
      <xdr:spPr>
        <a:xfrm>
          <a:off x="2531374" y="4114533"/>
          <a:ext cx="288000" cy="288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5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53938</xdr:colOff>
      <xdr:row>10</xdr:row>
      <xdr:rowOff>73533</xdr:rowOff>
    </xdr:from>
    <xdr:to>
      <xdr:col>5</xdr:col>
      <xdr:colOff>341938</xdr:colOff>
      <xdr:row>10</xdr:row>
      <xdr:rowOff>361533</xdr:rowOff>
    </xdr:to>
    <xdr:sp macro="" textlink="">
      <xdr:nvSpPr>
        <xdr:cNvPr id="26" name="フローチャート: 結合子 25">
          <a:extLst>
            <a:ext uri="{FF2B5EF4-FFF2-40B4-BE49-F238E27FC236}">
              <a16:creationId xmlns:a16="http://schemas.microsoft.com/office/drawing/2014/main" id="{1CCD1A8B-F1BE-4BD9-904E-406A8BCA1E06}"/>
            </a:ext>
          </a:extLst>
        </xdr:cNvPr>
        <xdr:cNvSpPr/>
      </xdr:nvSpPr>
      <xdr:spPr>
        <a:xfrm>
          <a:off x="3571838" y="4118483"/>
          <a:ext cx="288000" cy="288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6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66800</xdr:colOff>
      <xdr:row>11</xdr:row>
      <xdr:rowOff>34363</xdr:rowOff>
    </xdr:from>
    <xdr:to>
      <xdr:col>3</xdr:col>
      <xdr:colOff>354800</xdr:colOff>
      <xdr:row>11</xdr:row>
      <xdr:rowOff>322363</xdr:rowOff>
    </xdr:to>
    <xdr:sp macro="" textlink="">
      <xdr:nvSpPr>
        <xdr:cNvPr id="27" name="フローチャート: 結合子 26">
          <a:extLst>
            <a:ext uri="{FF2B5EF4-FFF2-40B4-BE49-F238E27FC236}">
              <a16:creationId xmlns:a16="http://schemas.microsoft.com/office/drawing/2014/main" id="{CCD70688-FA8A-4760-AE0A-D16B9425AA18}"/>
            </a:ext>
          </a:extLst>
        </xdr:cNvPr>
        <xdr:cNvSpPr/>
      </xdr:nvSpPr>
      <xdr:spPr>
        <a:xfrm>
          <a:off x="1374900" y="4460313"/>
          <a:ext cx="288000" cy="288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1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50573</xdr:colOff>
      <xdr:row>11</xdr:row>
      <xdr:rowOff>18773</xdr:rowOff>
    </xdr:from>
    <xdr:to>
      <xdr:col>5</xdr:col>
      <xdr:colOff>338573</xdr:colOff>
      <xdr:row>11</xdr:row>
      <xdr:rowOff>306773</xdr:rowOff>
    </xdr:to>
    <xdr:sp macro="" textlink="">
      <xdr:nvSpPr>
        <xdr:cNvPr id="28" name="フローチャート: 結合子 27">
          <a:extLst>
            <a:ext uri="{FF2B5EF4-FFF2-40B4-BE49-F238E27FC236}">
              <a16:creationId xmlns:a16="http://schemas.microsoft.com/office/drawing/2014/main" id="{248C24EA-F8DA-45A7-ACED-C231A0557559}"/>
            </a:ext>
          </a:extLst>
        </xdr:cNvPr>
        <xdr:cNvSpPr/>
      </xdr:nvSpPr>
      <xdr:spPr>
        <a:xfrm>
          <a:off x="3568473" y="4444723"/>
          <a:ext cx="288000" cy="288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3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112728</xdr:colOff>
      <xdr:row>11</xdr:row>
      <xdr:rowOff>31893</xdr:rowOff>
    </xdr:from>
    <xdr:to>
      <xdr:col>4</xdr:col>
      <xdr:colOff>400728</xdr:colOff>
      <xdr:row>11</xdr:row>
      <xdr:rowOff>319893</xdr:rowOff>
    </xdr:to>
    <xdr:sp macro="" textlink="">
      <xdr:nvSpPr>
        <xdr:cNvPr id="29" name="フローチャート: 結合子 28">
          <a:extLst>
            <a:ext uri="{FF2B5EF4-FFF2-40B4-BE49-F238E27FC236}">
              <a16:creationId xmlns:a16="http://schemas.microsoft.com/office/drawing/2014/main" id="{044ACFD0-19E5-4A4F-9E98-9B5B71CEE684}"/>
            </a:ext>
          </a:extLst>
        </xdr:cNvPr>
        <xdr:cNvSpPr/>
      </xdr:nvSpPr>
      <xdr:spPr>
        <a:xfrm>
          <a:off x="2525728" y="4457843"/>
          <a:ext cx="288000" cy="288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2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62947</xdr:colOff>
      <xdr:row>12</xdr:row>
      <xdr:rowOff>26073</xdr:rowOff>
    </xdr:from>
    <xdr:to>
      <xdr:col>3</xdr:col>
      <xdr:colOff>350947</xdr:colOff>
      <xdr:row>12</xdr:row>
      <xdr:rowOff>314073</xdr:rowOff>
    </xdr:to>
    <xdr:sp macro="" textlink="">
      <xdr:nvSpPr>
        <xdr:cNvPr id="30" name="フローチャート: 結合子 29">
          <a:extLst>
            <a:ext uri="{FF2B5EF4-FFF2-40B4-BE49-F238E27FC236}">
              <a16:creationId xmlns:a16="http://schemas.microsoft.com/office/drawing/2014/main" id="{92A6CA1B-3627-4DBC-BED4-6B5D2E63B8FF}"/>
            </a:ext>
          </a:extLst>
        </xdr:cNvPr>
        <xdr:cNvSpPr/>
      </xdr:nvSpPr>
      <xdr:spPr>
        <a:xfrm>
          <a:off x="1371047" y="4833023"/>
          <a:ext cx="288000" cy="288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4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127209</xdr:colOff>
      <xdr:row>12</xdr:row>
      <xdr:rowOff>39765</xdr:rowOff>
    </xdr:from>
    <xdr:to>
      <xdr:col>4</xdr:col>
      <xdr:colOff>415209</xdr:colOff>
      <xdr:row>12</xdr:row>
      <xdr:rowOff>327765</xdr:rowOff>
    </xdr:to>
    <xdr:sp macro="" textlink="">
      <xdr:nvSpPr>
        <xdr:cNvPr id="31" name="フローチャート: 結合子 30">
          <a:extLst>
            <a:ext uri="{FF2B5EF4-FFF2-40B4-BE49-F238E27FC236}">
              <a16:creationId xmlns:a16="http://schemas.microsoft.com/office/drawing/2014/main" id="{C5915A46-C7EA-45EA-9553-DD6086FA2923}"/>
            </a:ext>
          </a:extLst>
        </xdr:cNvPr>
        <xdr:cNvSpPr/>
      </xdr:nvSpPr>
      <xdr:spPr>
        <a:xfrm>
          <a:off x="2540209" y="4846715"/>
          <a:ext cx="288000" cy="288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5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62773</xdr:colOff>
      <xdr:row>12</xdr:row>
      <xdr:rowOff>43715</xdr:rowOff>
    </xdr:from>
    <xdr:to>
      <xdr:col>5</xdr:col>
      <xdr:colOff>350773</xdr:colOff>
      <xdr:row>12</xdr:row>
      <xdr:rowOff>331715</xdr:rowOff>
    </xdr:to>
    <xdr:sp macro="" textlink="">
      <xdr:nvSpPr>
        <xdr:cNvPr id="32" name="フローチャート: 結合子 31">
          <a:extLst>
            <a:ext uri="{FF2B5EF4-FFF2-40B4-BE49-F238E27FC236}">
              <a16:creationId xmlns:a16="http://schemas.microsoft.com/office/drawing/2014/main" id="{FED528FA-60C9-4B45-A83A-D40D419E9950}"/>
            </a:ext>
          </a:extLst>
        </xdr:cNvPr>
        <xdr:cNvSpPr/>
      </xdr:nvSpPr>
      <xdr:spPr>
        <a:xfrm>
          <a:off x="3580673" y="4850665"/>
          <a:ext cx="288000" cy="288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6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8</xdr:row>
      <xdr:rowOff>254002</xdr:rowOff>
    </xdr:from>
    <xdr:to>
      <xdr:col>24</xdr:col>
      <xdr:colOff>200383</xdr:colOff>
      <xdr:row>38</xdr:row>
      <xdr:rowOff>173202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7ED844F4-7748-73B4-45CB-996C9CBE85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9" t="196" r="327"/>
        <a:stretch>
          <a:fillRect/>
        </a:stretch>
      </xdr:blipFill>
      <xdr:spPr>
        <a:xfrm>
          <a:off x="127000" y="3246785"/>
          <a:ext cx="11685600" cy="8295678"/>
        </a:xfrm>
        <a:prstGeom prst="rect">
          <a:avLst/>
        </a:prstGeom>
      </xdr:spPr>
    </xdr:pic>
    <xdr:clientData/>
  </xdr:twoCellAnchor>
  <xdr:twoCellAnchor>
    <xdr:from>
      <xdr:col>0</xdr:col>
      <xdr:colOff>187739</xdr:colOff>
      <xdr:row>6</xdr:row>
      <xdr:rowOff>4459</xdr:rowOff>
    </xdr:from>
    <xdr:to>
      <xdr:col>18</xdr:col>
      <xdr:colOff>110434</xdr:colOff>
      <xdr:row>9</xdr:row>
      <xdr:rowOff>44174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B0F46F5-C14F-47DF-A1FE-74B7571DF5A3}"/>
            </a:ext>
          </a:extLst>
        </xdr:cNvPr>
        <xdr:cNvSpPr/>
      </xdr:nvSpPr>
      <xdr:spPr>
        <a:xfrm>
          <a:off x="187739" y="2131709"/>
          <a:ext cx="9955695" cy="725515"/>
        </a:xfrm>
        <a:prstGeom prst="rect">
          <a:avLst/>
        </a:prstGeom>
        <a:ln w="6350"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 rtl="0" fontAlgn="base"/>
          <a:r>
            <a:rPr lang="en-US" altLang="ja-JP" sz="900" b="0" i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【</a:t>
          </a:r>
          <a:r>
            <a:rPr lang="ja-JP" altLang="en-US" sz="900" b="0" i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計算式</a:t>
          </a:r>
          <a:r>
            <a:rPr lang="en-US" altLang="ja-JP" sz="900" b="0" i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】</a:t>
          </a:r>
        </a:p>
        <a:p>
          <a:pPr algn="l" rtl="0" fontAlgn="base"/>
          <a:r>
            <a:rPr lang="ja-JP" altLang="en-US" sz="900" b="0" i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判断が明らかなレセプト件数（医科）</a:t>
          </a:r>
          <a:endParaRPr lang="en-US" altLang="ja-JP" sz="900" b="0" i="0">
            <a:solidFill>
              <a:schemeClr val="dk1"/>
            </a:solidFill>
            <a:effectLst/>
            <a:latin typeface="+mj-ea"/>
            <a:ea typeface="+mj-ea"/>
            <a:cs typeface="+mn-cs"/>
          </a:endParaRPr>
        </a:p>
        <a:p>
          <a:pPr algn="l" rtl="0" fontAlgn="base"/>
          <a:r>
            <a:rPr lang="ja-JP" altLang="en-US" sz="900" b="0" i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＝（（一般分レセプト単価</a:t>
          </a:r>
          <a:r>
            <a:rPr lang="en-US" altLang="ja-JP" sz="900" b="0" i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【56.10</a:t>
          </a:r>
          <a:r>
            <a:rPr lang="ja-JP" altLang="en-US" sz="900" b="0" i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円</a:t>
          </a:r>
          <a:r>
            <a:rPr lang="en-US" altLang="ja-JP" sz="900" b="0" i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】×</a:t>
          </a:r>
          <a:r>
            <a:rPr lang="ja-JP" altLang="en-US" sz="900" b="1" i="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①</a:t>
          </a:r>
          <a:r>
            <a:rPr lang="ja-JP" altLang="en-US" sz="900" b="0" i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算定件数）</a:t>
          </a:r>
          <a:r>
            <a:rPr lang="en-US" altLang="ja-JP" sz="900" b="0" i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+</a:t>
          </a:r>
          <a:r>
            <a:rPr lang="ja-JP" altLang="en-US" sz="900" b="0" i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（</a:t>
          </a:r>
          <a:r>
            <a:rPr lang="ja-JP" altLang="en-US" sz="900" b="1" i="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②</a:t>
          </a:r>
          <a:r>
            <a:rPr lang="ja-JP" altLang="en-US" sz="900" b="0" i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再審査調整件数</a:t>
          </a:r>
          <a:r>
            <a:rPr lang="en-US" altLang="ja-JP" sz="900" b="0" i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×56.10</a:t>
          </a:r>
          <a:r>
            <a:rPr lang="ja-JP" altLang="en-US" sz="900" b="0" i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円）－</a:t>
          </a:r>
          <a:r>
            <a:rPr lang="ja-JP" altLang="en-US" sz="900" b="1" i="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③</a:t>
          </a:r>
          <a:r>
            <a:rPr lang="ja-JP" altLang="en-US" sz="900" b="0" i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確定事務費）</a:t>
          </a:r>
          <a:r>
            <a:rPr lang="en-US" altLang="ja-JP" sz="900" b="0" i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÷</a:t>
          </a:r>
          <a:r>
            <a:rPr lang="ja-JP" altLang="en-US" sz="900" b="0" i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（一般分レセプト単価</a:t>
          </a:r>
          <a:r>
            <a:rPr lang="en-US" altLang="ja-JP" sz="900" b="0" i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【56.10</a:t>
          </a:r>
          <a:r>
            <a:rPr lang="ja-JP" altLang="en-US" sz="900" b="0" i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円</a:t>
          </a:r>
          <a:r>
            <a:rPr lang="en-US" altLang="ja-JP" sz="900" b="0" i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】</a:t>
          </a:r>
          <a:r>
            <a:rPr lang="ja-JP" altLang="en-US" sz="900" b="0" i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－判断が明らかなレセプト単価</a:t>
          </a:r>
          <a:r>
            <a:rPr lang="en-US" altLang="ja-JP" sz="900" b="0" i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【34.50</a:t>
          </a:r>
          <a:r>
            <a:rPr lang="ja-JP" altLang="en-US" sz="900" b="0" i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円</a:t>
          </a:r>
          <a:r>
            <a:rPr lang="en-US" altLang="ja-JP" sz="900" b="0" i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】</a:t>
          </a:r>
          <a:r>
            <a:rPr lang="ja-JP" altLang="en-US" sz="900" b="0" i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）</a:t>
          </a:r>
        </a:p>
        <a:p>
          <a:pPr algn="l" rtl="0" fontAlgn="base"/>
          <a:r>
            <a:rPr lang="ja-JP" altLang="en-US" sz="900" b="0" i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 </a:t>
          </a:r>
        </a:p>
        <a:p>
          <a:pPr algn="l"/>
          <a:endParaRPr kumimoji="1" lang="ja-JP" altLang="en-US" sz="900">
            <a:latin typeface="+mj-ea"/>
            <a:ea typeface="+mj-ea"/>
          </a:endParaRPr>
        </a:p>
      </xdr:txBody>
    </xdr:sp>
    <xdr:clientData/>
  </xdr:twoCellAnchor>
  <xdr:twoCellAnchor>
    <xdr:from>
      <xdr:col>3</xdr:col>
      <xdr:colOff>38651</xdr:colOff>
      <xdr:row>2</xdr:row>
      <xdr:rowOff>93871</xdr:rowOff>
    </xdr:from>
    <xdr:to>
      <xdr:col>3</xdr:col>
      <xdr:colOff>347870</xdr:colOff>
      <xdr:row>2</xdr:row>
      <xdr:rowOff>347871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BA1B4ACF-6F7B-4468-828A-9B5A1EEBA160}"/>
            </a:ext>
          </a:extLst>
        </xdr:cNvPr>
        <xdr:cNvSpPr/>
      </xdr:nvSpPr>
      <xdr:spPr>
        <a:xfrm>
          <a:off x="1176129" y="1176132"/>
          <a:ext cx="309219" cy="254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1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11810</xdr:colOff>
      <xdr:row>4</xdr:row>
      <xdr:rowOff>44514</xdr:rowOff>
    </xdr:from>
    <xdr:to>
      <xdr:col>8</xdr:col>
      <xdr:colOff>5523</xdr:colOff>
      <xdr:row>5</xdr:row>
      <xdr:rowOff>115957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3DCB3042-4DF2-4C75-AE23-A71C1137A31D}"/>
            </a:ext>
          </a:extLst>
        </xdr:cNvPr>
        <xdr:cNvSpPr/>
      </xdr:nvSpPr>
      <xdr:spPr>
        <a:xfrm>
          <a:off x="557910" y="1708214"/>
          <a:ext cx="6750113" cy="30639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 rtl="0" fontAlgn="base"/>
          <a:r>
            <a:rPr lang="ja-JP" altLang="en-US" sz="1000" b="0" i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●下に掲載のサンプル帳票を参考に、各帳票ごとに①～⑥に該当する数値を入力することで件数が算出できます。 </a:t>
          </a:r>
        </a:p>
        <a:p>
          <a:pPr algn="l"/>
          <a:endParaRPr kumimoji="1" lang="ja-JP" altLang="en-US" sz="1000"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529046</xdr:colOff>
      <xdr:row>17</xdr:row>
      <xdr:rowOff>195809</xdr:rowOff>
    </xdr:from>
    <xdr:to>
      <xdr:col>3</xdr:col>
      <xdr:colOff>476250</xdr:colOff>
      <xdr:row>18</xdr:row>
      <xdr:rowOff>38100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712E1149-9421-6ADB-9A9F-CC4DB3530EFA}"/>
            </a:ext>
          </a:extLst>
        </xdr:cNvPr>
        <xdr:cNvSpPr/>
      </xdr:nvSpPr>
      <xdr:spPr>
        <a:xfrm>
          <a:off x="1081496" y="5872709"/>
          <a:ext cx="537754" cy="137566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374758</xdr:colOff>
      <xdr:row>16</xdr:row>
      <xdr:rowOff>136012</xdr:rowOff>
    </xdr:from>
    <xdr:to>
      <xdr:col>3</xdr:col>
      <xdr:colOff>110879</xdr:colOff>
      <xdr:row>17</xdr:row>
      <xdr:rowOff>142732</xdr:rowOff>
    </xdr:to>
    <xdr:sp macro="" textlink="">
      <xdr:nvSpPr>
        <xdr:cNvPr id="16" name="フローチャート: 結合子 15">
          <a:extLst>
            <a:ext uri="{FF2B5EF4-FFF2-40B4-BE49-F238E27FC236}">
              <a16:creationId xmlns:a16="http://schemas.microsoft.com/office/drawing/2014/main" id="{9E16FE40-31D5-4BB9-351C-273695B1FF9F}"/>
            </a:ext>
          </a:extLst>
        </xdr:cNvPr>
        <xdr:cNvSpPr/>
      </xdr:nvSpPr>
      <xdr:spPr>
        <a:xfrm>
          <a:off x="927208" y="5517637"/>
          <a:ext cx="326671" cy="301995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1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157200</xdr:colOff>
      <xdr:row>23</xdr:row>
      <xdr:rowOff>174800</xdr:rowOff>
    </xdr:from>
    <xdr:to>
      <xdr:col>6</xdr:col>
      <xdr:colOff>476902</xdr:colOff>
      <xdr:row>24</xdr:row>
      <xdr:rowOff>183205</xdr:rowOff>
    </xdr:to>
    <xdr:sp macro="" textlink="">
      <xdr:nvSpPr>
        <xdr:cNvPr id="17" name="フローチャート: 結合子 16">
          <a:extLst>
            <a:ext uri="{FF2B5EF4-FFF2-40B4-BE49-F238E27FC236}">
              <a16:creationId xmlns:a16="http://schemas.microsoft.com/office/drawing/2014/main" id="{53078FBC-2D57-EA6A-3625-860FF2B0BDFE}"/>
            </a:ext>
          </a:extLst>
        </xdr:cNvPr>
        <xdr:cNvSpPr/>
      </xdr:nvSpPr>
      <xdr:spPr>
        <a:xfrm>
          <a:off x="4977678" y="7645713"/>
          <a:ext cx="319702" cy="306579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5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19</xdr:col>
      <xdr:colOff>74424</xdr:colOff>
      <xdr:row>15</xdr:row>
      <xdr:rowOff>242315</xdr:rowOff>
    </xdr:from>
    <xdr:to>
      <xdr:col>20</xdr:col>
      <xdr:colOff>131568</xdr:colOff>
      <xdr:row>16</xdr:row>
      <xdr:rowOff>245770</xdr:rowOff>
    </xdr:to>
    <xdr:sp macro="" textlink="">
      <xdr:nvSpPr>
        <xdr:cNvPr id="18" name="フローチャート: 結合子 17">
          <a:extLst>
            <a:ext uri="{FF2B5EF4-FFF2-40B4-BE49-F238E27FC236}">
              <a16:creationId xmlns:a16="http://schemas.microsoft.com/office/drawing/2014/main" id="{A3C7AD45-0D94-71D3-4C4B-4B90E9902FF1}"/>
            </a:ext>
          </a:extLst>
        </xdr:cNvPr>
        <xdr:cNvSpPr/>
      </xdr:nvSpPr>
      <xdr:spPr>
        <a:xfrm>
          <a:off x="10333815" y="5327837"/>
          <a:ext cx="327710" cy="301629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3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19</xdr:col>
      <xdr:colOff>181104</xdr:colOff>
      <xdr:row>22</xdr:row>
      <xdr:rowOff>224937</xdr:rowOff>
    </xdr:from>
    <xdr:to>
      <xdr:col>20</xdr:col>
      <xdr:colOff>231093</xdr:colOff>
      <xdr:row>23</xdr:row>
      <xdr:rowOff>228392</xdr:rowOff>
    </xdr:to>
    <xdr:sp macro="" textlink="">
      <xdr:nvSpPr>
        <xdr:cNvPr id="19" name="フローチャート: 結合子 18">
          <a:extLst>
            <a:ext uri="{FF2B5EF4-FFF2-40B4-BE49-F238E27FC236}">
              <a16:creationId xmlns:a16="http://schemas.microsoft.com/office/drawing/2014/main" id="{F933EC01-CB38-4C29-5147-7D4757E58A1C}"/>
            </a:ext>
          </a:extLst>
        </xdr:cNvPr>
        <xdr:cNvSpPr/>
      </xdr:nvSpPr>
      <xdr:spPr>
        <a:xfrm>
          <a:off x="10440495" y="7397676"/>
          <a:ext cx="320555" cy="301629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6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495300</xdr:colOff>
      <xdr:row>17</xdr:row>
      <xdr:rowOff>180975</xdr:rowOff>
    </xdr:from>
    <xdr:to>
      <xdr:col>6</xdr:col>
      <xdr:colOff>716574</xdr:colOff>
      <xdr:row>18</xdr:row>
      <xdr:rowOff>38100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FEC9456B-B550-B5A7-35CC-C90066889641}"/>
            </a:ext>
          </a:extLst>
        </xdr:cNvPr>
        <xdr:cNvSpPr/>
      </xdr:nvSpPr>
      <xdr:spPr>
        <a:xfrm>
          <a:off x="5353050" y="5857875"/>
          <a:ext cx="221274" cy="1524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504825</xdr:colOff>
      <xdr:row>24</xdr:row>
      <xdr:rowOff>100218</xdr:rowOff>
    </xdr:from>
    <xdr:to>
      <xdr:col>6</xdr:col>
      <xdr:colOff>726098</xdr:colOff>
      <xdr:row>24</xdr:row>
      <xdr:rowOff>293617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9AA237E9-E1E4-5F68-9CDC-DD76F885E37B}"/>
            </a:ext>
          </a:extLst>
        </xdr:cNvPr>
        <xdr:cNvSpPr/>
      </xdr:nvSpPr>
      <xdr:spPr>
        <a:xfrm>
          <a:off x="5325303" y="7869305"/>
          <a:ext cx="221273" cy="193399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143299</xdr:colOff>
      <xdr:row>16</xdr:row>
      <xdr:rowOff>227762</xdr:rowOff>
    </xdr:from>
    <xdr:to>
      <xdr:col>6</xdr:col>
      <xdr:colOff>469237</xdr:colOff>
      <xdr:row>17</xdr:row>
      <xdr:rowOff>231217</xdr:rowOff>
    </xdr:to>
    <xdr:sp macro="" textlink="">
      <xdr:nvSpPr>
        <xdr:cNvPr id="22" name="フローチャート: 結合子 21">
          <a:extLst>
            <a:ext uri="{FF2B5EF4-FFF2-40B4-BE49-F238E27FC236}">
              <a16:creationId xmlns:a16="http://schemas.microsoft.com/office/drawing/2014/main" id="{1BAA6C4D-39BA-CBC5-9340-AF506CCDC70D}"/>
            </a:ext>
          </a:extLst>
        </xdr:cNvPr>
        <xdr:cNvSpPr/>
      </xdr:nvSpPr>
      <xdr:spPr>
        <a:xfrm>
          <a:off x="5001049" y="5609387"/>
          <a:ext cx="325938" cy="29873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2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386789</xdr:colOff>
      <xdr:row>23</xdr:row>
      <xdr:rowOff>167919</xdr:rowOff>
    </xdr:from>
    <xdr:to>
      <xdr:col>3</xdr:col>
      <xdr:colOff>122909</xdr:colOff>
      <xdr:row>24</xdr:row>
      <xdr:rowOff>171373</xdr:rowOff>
    </xdr:to>
    <xdr:sp macro="" textlink="">
      <xdr:nvSpPr>
        <xdr:cNvPr id="23" name="フローチャート: 結合子 22">
          <a:extLst>
            <a:ext uri="{FF2B5EF4-FFF2-40B4-BE49-F238E27FC236}">
              <a16:creationId xmlns:a16="http://schemas.microsoft.com/office/drawing/2014/main" id="{BCFA402F-35F3-68F2-D98F-52342EE67CCE}"/>
            </a:ext>
          </a:extLst>
        </xdr:cNvPr>
        <xdr:cNvSpPr/>
      </xdr:nvSpPr>
      <xdr:spPr>
        <a:xfrm>
          <a:off x="927919" y="7638832"/>
          <a:ext cx="321425" cy="301628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4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41749</xdr:colOff>
      <xdr:row>10</xdr:row>
      <xdr:rowOff>103143</xdr:rowOff>
    </xdr:from>
    <xdr:to>
      <xdr:col>3</xdr:col>
      <xdr:colOff>988818</xdr:colOff>
      <xdr:row>11</xdr:row>
      <xdr:rowOff>143540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F8EFFE36-A20D-9237-36D4-7C852F4E960D}"/>
            </a:ext>
          </a:extLst>
        </xdr:cNvPr>
        <xdr:cNvSpPr/>
      </xdr:nvSpPr>
      <xdr:spPr>
        <a:xfrm>
          <a:off x="594199" y="3713118"/>
          <a:ext cx="1537619" cy="335672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 rtl="0" fontAlgn="base"/>
          <a:r>
            <a:rPr lang="en-US" altLang="ja-JP" sz="900" b="0" i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【</a:t>
          </a:r>
          <a:r>
            <a:rPr lang="ja-JP" altLang="en-US" sz="900" b="0" i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サンプル</a:t>
          </a:r>
          <a:r>
            <a:rPr lang="en-US" altLang="ja-JP" sz="900" b="0" i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】</a:t>
          </a:r>
          <a:endParaRPr kumimoji="1" lang="ja-JP" altLang="en-US" sz="900">
            <a:latin typeface="+mj-ea"/>
            <a:ea typeface="+mj-ea"/>
          </a:endParaRPr>
        </a:p>
      </xdr:txBody>
    </xdr:sp>
    <xdr:clientData/>
  </xdr:twoCellAnchor>
  <xdr:twoCellAnchor>
    <xdr:from>
      <xdr:col>4</xdr:col>
      <xdr:colOff>44174</xdr:colOff>
      <xdr:row>2</xdr:row>
      <xdr:rowOff>110435</xdr:rowOff>
    </xdr:from>
    <xdr:to>
      <xdr:col>4</xdr:col>
      <xdr:colOff>353393</xdr:colOff>
      <xdr:row>2</xdr:row>
      <xdr:rowOff>364435</xdr:rowOff>
    </xdr:to>
    <xdr:sp macro="" textlink="">
      <xdr:nvSpPr>
        <xdr:cNvPr id="27" name="フローチャート: 結合子 26">
          <a:extLst>
            <a:ext uri="{FF2B5EF4-FFF2-40B4-BE49-F238E27FC236}">
              <a16:creationId xmlns:a16="http://schemas.microsoft.com/office/drawing/2014/main" id="{6D3C5E88-3616-498A-8F0A-0EA041CB5AFE}"/>
            </a:ext>
          </a:extLst>
        </xdr:cNvPr>
        <xdr:cNvSpPr/>
      </xdr:nvSpPr>
      <xdr:spPr>
        <a:xfrm>
          <a:off x="2424044" y="1192696"/>
          <a:ext cx="309219" cy="254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2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22087</xdr:colOff>
      <xdr:row>2</xdr:row>
      <xdr:rowOff>110435</xdr:rowOff>
    </xdr:from>
    <xdr:to>
      <xdr:col>5</xdr:col>
      <xdr:colOff>331306</xdr:colOff>
      <xdr:row>2</xdr:row>
      <xdr:rowOff>364435</xdr:rowOff>
    </xdr:to>
    <xdr:sp macro="" textlink="">
      <xdr:nvSpPr>
        <xdr:cNvPr id="28" name="フローチャート: 結合子 27">
          <a:extLst>
            <a:ext uri="{FF2B5EF4-FFF2-40B4-BE49-F238E27FC236}">
              <a16:creationId xmlns:a16="http://schemas.microsoft.com/office/drawing/2014/main" id="{34CD6721-4975-4E18-903C-F3C008001894}"/>
            </a:ext>
          </a:extLst>
        </xdr:cNvPr>
        <xdr:cNvSpPr/>
      </xdr:nvSpPr>
      <xdr:spPr>
        <a:xfrm>
          <a:off x="3644348" y="1192696"/>
          <a:ext cx="309219" cy="254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3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49695</xdr:colOff>
      <xdr:row>3</xdr:row>
      <xdr:rowOff>93869</xdr:rowOff>
    </xdr:from>
    <xdr:to>
      <xdr:col>3</xdr:col>
      <xdr:colOff>358914</xdr:colOff>
      <xdr:row>3</xdr:row>
      <xdr:rowOff>347869</xdr:rowOff>
    </xdr:to>
    <xdr:sp macro="" textlink="">
      <xdr:nvSpPr>
        <xdr:cNvPr id="29" name="フローチャート: 結合子 28">
          <a:extLst>
            <a:ext uri="{FF2B5EF4-FFF2-40B4-BE49-F238E27FC236}">
              <a16:creationId xmlns:a16="http://schemas.microsoft.com/office/drawing/2014/main" id="{1DE1608E-2BFB-4304-A44E-EE0C1268CC8B}"/>
            </a:ext>
          </a:extLst>
        </xdr:cNvPr>
        <xdr:cNvSpPr/>
      </xdr:nvSpPr>
      <xdr:spPr>
        <a:xfrm>
          <a:off x="1187173" y="1595782"/>
          <a:ext cx="309219" cy="254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4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49696</xdr:colOff>
      <xdr:row>3</xdr:row>
      <xdr:rowOff>99391</xdr:rowOff>
    </xdr:from>
    <xdr:to>
      <xdr:col>4</xdr:col>
      <xdr:colOff>358915</xdr:colOff>
      <xdr:row>3</xdr:row>
      <xdr:rowOff>353391</xdr:rowOff>
    </xdr:to>
    <xdr:sp macro="" textlink="">
      <xdr:nvSpPr>
        <xdr:cNvPr id="30" name="フローチャート: 結合子 29">
          <a:extLst>
            <a:ext uri="{FF2B5EF4-FFF2-40B4-BE49-F238E27FC236}">
              <a16:creationId xmlns:a16="http://schemas.microsoft.com/office/drawing/2014/main" id="{9B67F2D1-8440-420B-9BB6-2323284D2011}"/>
            </a:ext>
          </a:extLst>
        </xdr:cNvPr>
        <xdr:cNvSpPr/>
      </xdr:nvSpPr>
      <xdr:spPr>
        <a:xfrm>
          <a:off x="2429566" y="1601304"/>
          <a:ext cx="309219" cy="254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5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27609</xdr:colOff>
      <xdr:row>3</xdr:row>
      <xdr:rowOff>115957</xdr:rowOff>
    </xdr:from>
    <xdr:to>
      <xdr:col>5</xdr:col>
      <xdr:colOff>336828</xdr:colOff>
      <xdr:row>3</xdr:row>
      <xdr:rowOff>369957</xdr:rowOff>
    </xdr:to>
    <xdr:sp macro="" textlink="">
      <xdr:nvSpPr>
        <xdr:cNvPr id="31" name="フローチャート: 結合子 30">
          <a:extLst>
            <a:ext uri="{FF2B5EF4-FFF2-40B4-BE49-F238E27FC236}">
              <a16:creationId xmlns:a16="http://schemas.microsoft.com/office/drawing/2014/main" id="{760C4F97-24B5-44E6-A6BA-462FD75D8C0B}"/>
            </a:ext>
          </a:extLst>
        </xdr:cNvPr>
        <xdr:cNvSpPr/>
      </xdr:nvSpPr>
      <xdr:spPr>
        <a:xfrm>
          <a:off x="3649870" y="1617870"/>
          <a:ext cx="309219" cy="254000"/>
        </a:xfrm>
        <a:prstGeom prst="flowChartConnector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en-US" altLang="ja-JP" sz="1100">
              <a:ln w="6350">
                <a:solidFill>
                  <a:srgbClr val="FF0000"/>
                </a:solidFill>
              </a:ln>
              <a:solidFill>
                <a:srgbClr val="FF0000"/>
              </a:solidFill>
            </a:rPr>
            <a:t>6</a:t>
          </a:r>
          <a:endParaRPr kumimoji="1" lang="ja-JP" altLang="en-US" sz="1100">
            <a:ln w="6350"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85025</xdr:colOff>
      <xdr:row>24</xdr:row>
      <xdr:rowOff>134973</xdr:rowOff>
    </xdr:from>
    <xdr:to>
      <xdr:col>3</xdr:col>
      <xdr:colOff>485775</xdr:colOff>
      <xdr:row>24</xdr:row>
      <xdr:rowOff>246130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78BBF40F-EB7E-4B31-8F2D-BB6600FD77FC}"/>
            </a:ext>
          </a:extLst>
        </xdr:cNvPr>
        <xdr:cNvSpPr/>
      </xdr:nvSpPr>
      <xdr:spPr>
        <a:xfrm>
          <a:off x="1211460" y="7904060"/>
          <a:ext cx="400750" cy="11115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209465</xdr:colOff>
      <xdr:row>16</xdr:row>
      <xdr:rowOff>87371</xdr:rowOff>
    </xdr:from>
    <xdr:to>
      <xdr:col>23</xdr:col>
      <xdr:colOff>78273</xdr:colOff>
      <xdr:row>16</xdr:row>
      <xdr:rowOff>219075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46DD8AAA-00BE-4823-B0F9-722B17667741}"/>
            </a:ext>
          </a:extLst>
        </xdr:cNvPr>
        <xdr:cNvSpPr/>
      </xdr:nvSpPr>
      <xdr:spPr>
        <a:xfrm>
          <a:off x="10739422" y="5471067"/>
          <a:ext cx="680503" cy="131704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40311</xdr:colOff>
      <xdr:row>23</xdr:row>
      <xdr:rowOff>22184</xdr:rowOff>
    </xdr:from>
    <xdr:to>
      <xdr:col>23</xdr:col>
      <xdr:colOff>75625</xdr:colOff>
      <xdr:row>23</xdr:row>
      <xdr:rowOff>171450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9D235D59-DD67-486A-80C8-984C2EAEB593}"/>
            </a:ext>
          </a:extLst>
        </xdr:cNvPr>
        <xdr:cNvSpPr/>
      </xdr:nvSpPr>
      <xdr:spPr>
        <a:xfrm>
          <a:off x="10840833" y="7493097"/>
          <a:ext cx="576444" cy="149266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zoomScale="115" zoomScaleNormal="115" workbookViewId="0"/>
  </sheetViews>
  <sheetFormatPr defaultColWidth="3.58203125" defaultRowHeight="18" x14ac:dyDescent="0.55000000000000004"/>
  <cols>
    <col min="1" max="2" width="4.58203125" customWidth="1"/>
    <col min="3" max="3" width="8" customWidth="1"/>
    <col min="4" max="5" width="14.5" customWidth="1"/>
    <col min="6" max="6" width="16.58203125" customWidth="1"/>
    <col min="7" max="7" width="18.58203125" customWidth="1"/>
    <col min="8" max="8" width="16.5" customWidth="1"/>
  </cols>
  <sheetData>
    <row r="1" spans="1:8" ht="29.75" customHeight="1" x14ac:dyDescent="0.55000000000000004">
      <c r="A1" s="1"/>
      <c r="B1" s="1" t="s">
        <v>0</v>
      </c>
      <c r="C1" s="1"/>
      <c r="D1" s="1"/>
      <c r="E1" s="1"/>
      <c r="F1" s="1"/>
      <c r="G1" s="1"/>
      <c r="H1" s="1"/>
    </row>
    <row r="2" spans="1:8" ht="43.5" customHeight="1" thickBot="1" x14ac:dyDescent="0.6">
      <c r="A2" s="1"/>
      <c r="B2" s="1"/>
      <c r="C2" s="1"/>
      <c r="D2" s="1"/>
      <c r="E2" s="1"/>
      <c r="F2" s="1"/>
      <c r="G2" s="1"/>
      <c r="H2" s="1"/>
    </row>
    <row r="3" spans="1:8" ht="37" thickTop="1" thickBot="1" x14ac:dyDescent="0.6">
      <c r="B3" s="41" t="s">
        <v>1</v>
      </c>
      <c r="C3" s="42"/>
      <c r="D3" s="2" t="s">
        <v>2</v>
      </c>
      <c r="E3" s="2" t="s">
        <v>3</v>
      </c>
      <c r="F3" s="3" t="s">
        <v>4</v>
      </c>
      <c r="G3" s="4" t="s">
        <v>5</v>
      </c>
      <c r="H3" s="5" t="s">
        <v>6</v>
      </c>
    </row>
    <row r="4" spans="1:8" ht="29" customHeight="1" x14ac:dyDescent="0.55000000000000004">
      <c r="B4" s="43" t="s">
        <v>7</v>
      </c>
      <c r="C4" s="6" t="s">
        <v>8</v>
      </c>
      <c r="D4" s="7"/>
      <c r="E4" s="7"/>
      <c r="F4" s="8"/>
      <c r="G4" s="9">
        <f t="shared" ref="G4:G13" si="0">((D4*56.1)+(E4*56.1)-F4)/(56.1-34.5)</f>
        <v>0</v>
      </c>
      <c r="H4" s="10">
        <f t="shared" ref="H4:H13" si="1">D4-G4</f>
        <v>0</v>
      </c>
    </row>
    <row r="5" spans="1:8" ht="29" customHeight="1" x14ac:dyDescent="0.55000000000000004">
      <c r="B5" s="44"/>
      <c r="C5" s="11" t="s">
        <v>9</v>
      </c>
      <c r="D5" s="12"/>
      <c r="E5" s="12"/>
      <c r="F5" s="8"/>
      <c r="G5" s="13">
        <f t="shared" si="0"/>
        <v>0</v>
      </c>
      <c r="H5" s="14">
        <f t="shared" si="1"/>
        <v>0</v>
      </c>
    </row>
    <row r="6" spans="1:8" ht="29" customHeight="1" x14ac:dyDescent="0.55000000000000004">
      <c r="B6" s="44" t="s">
        <v>10</v>
      </c>
      <c r="C6" s="11" t="s">
        <v>8</v>
      </c>
      <c r="D6" s="12"/>
      <c r="E6" s="12"/>
      <c r="F6" s="8"/>
      <c r="G6" s="13">
        <f t="shared" si="0"/>
        <v>0</v>
      </c>
      <c r="H6" s="14">
        <f t="shared" si="1"/>
        <v>0</v>
      </c>
    </row>
    <row r="7" spans="1:8" ht="29" customHeight="1" x14ac:dyDescent="0.55000000000000004">
      <c r="B7" s="44"/>
      <c r="C7" s="11" t="s">
        <v>9</v>
      </c>
      <c r="D7" s="12"/>
      <c r="E7" s="12"/>
      <c r="F7" s="8"/>
      <c r="G7" s="13">
        <f t="shared" si="0"/>
        <v>0</v>
      </c>
      <c r="H7" s="14">
        <f t="shared" si="1"/>
        <v>0</v>
      </c>
    </row>
    <row r="8" spans="1:8" ht="29" customHeight="1" x14ac:dyDescent="0.55000000000000004">
      <c r="B8" s="45" t="s">
        <v>11</v>
      </c>
      <c r="C8" s="11" t="s">
        <v>8</v>
      </c>
      <c r="D8" s="12"/>
      <c r="E8" s="12"/>
      <c r="F8" s="8"/>
      <c r="G8" s="13">
        <f t="shared" si="0"/>
        <v>0</v>
      </c>
      <c r="H8" s="14">
        <f t="shared" si="1"/>
        <v>0</v>
      </c>
    </row>
    <row r="9" spans="1:8" ht="29" customHeight="1" x14ac:dyDescent="0.55000000000000004">
      <c r="B9" s="45"/>
      <c r="C9" s="11" t="s">
        <v>9</v>
      </c>
      <c r="D9" s="12"/>
      <c r="E9" s="12"/>
      <c r="F9" s="8"/>
      <c r="G9" s="13">
        <f t="shared" si="0"/>
        <v>0</v>
      </c>
      <c r="H9" s="14">
        <f t="shared" si="1"/>
        <v>0</v>
      </c>
    </row>
    <row r="10" spans="1:8" ht="29" customHeight="1" x14ac:dyDescent="0.55000000000000004">
      <c r="B10" s="44" t="s">
        <v>12</v>
      </c>
      <c r="C10" s="11" t="s">
        <v>8</v>
      </c>
      <c r="D10" s="12"/>
      <c r="E10" s="12"/>
      <c r="F10" s="8"/>
      <c r="G10" s="13">
        <f t="shared" si="0"/>
        <v>0</v>
      </c>
      <c r="H10" s="14">
        <f t="shared" si="1"/>
        <v>0</v>
      </c>
    </row>
    <row r="11" spans="1:8" ht="29" customHeight="1" x14ac:dyDescent="0.55000000000000004">
      <c r="B11" s="44"/>
      <c r="C11" s="11" t="s">
        <v>9</v>
      </c>
      <c r="D11" s="12"/>
      <c r="E11" s="12"/>
      <c r="F11" s="8"/>
      <c r="G11" s="13">
        <f t="shared" si="0"/>
        <v>0</v>
      </c>
      <c r="H11" s="14">
        <f t="shared" si="1"/>
        <v>0</v>
      </c>
    </row>
    <row r="12" spans="1:8" ht="29" customHeight="1" x14ac:dyDescent="0.55000000000000004">
      <c r="B12" s="45" t="s">
        <v>13</v>
      </c>
      <c r="C12" s="11" t="s">
        <v>8</v>
      </c>
      <c r="D12" s="12"/>
      <c r="E12" s="12"/>
      <c r="F12" s="8"/>
      <c r="G12" s="13">
        <f t="shared" si="0"/>
        <v>0</v>
      </c>
      <c r="H12" s="14">
        <f t="shared" si="1"/>
        <v>0</v>
      </c>
    </row>
    <row r="13" spans="1:8" ht="29" customHeight="1" thickBot="1" x14ac:dyDescent="0.6">
      <c r="B13" s="46"/>
      <c r="C13" s="15" t="s">
        <v>9</v>
      </c>
      <c r="D13" s="16"/>
      <c r="E13" s="16"/>
      <c r="F13" s="17"/>
      <c r="G13" s="18">
        <f t="shared" si="0"/>
        <v>0</v>
      </c>
      <c r="H13" s="19">
        <f t="shared" si="1"/>
        <v>0</v>
      </c>
    </row>
    <row r="14" spans="1:8" ht="29" customHeight="1" thickTop="1" x14ac:dyDescent="0.55000000000000004">
      <c r="B14" s="39" t="s">
        <v>14</v>
      </c>
      <c r="C14" s="6" t="s">
        <v>8</v>
      </c>
      <c r="D14" s="20">
        <f t="shared" ref="D14:F15" si="2">SUM(D4,D6,D8,D10,D12)</f>
        <v>0</v>
      </c>
      <c r="E14" s="20">
        <f t="shared" si="2"/>
        <v>0</v>
      </c>
      <c r="F14" s="21">
        <f t="shared" si="2"/>
        <v>0</v>
      </c>
      <c r="G14" s="9">
        <f t="shared" ref="G14:H15" si="3">SUM(G4,G6,G8,G10,G12)</f>
        <v>0</v>
      </c>
      <c r="H14" s="10">
        <f t="shared" si="3"/>
        <v>0</v>
      </c>
    </row>
    <row r="15" spans="1:8" ht="29" customHeight="1" thickBot="1" x14ac:dyDescent="0.6">
      <c r="B15" s="40"/>
      <c r="C15" s="22" t="s">
        <v>9</v>
      </c>
      <c r="D15" s="23">
        <f t="shared" si="2"/>
        <v>0</v>
      </c>
      <c r="E15" s="23">
        <f t="shared" si="2"/>
        <v>0</v>
      </c>
      <c r="F15" s="24">
        <f t="shared" si="2"/>
        <v>0</v>
      </c>
      <c r="G15" s="25">
        <f t="shared" si="3"/>
        <v>0</v>
      </c>
      <c r="H15" s="26">
        <f t="shared" si="3"/>
        <v>0</v>
      </c>
    </row>
    <row r="16" spans="1:8" ht="13.5" customHeight="1" x14ac:dyDescent="0.55000000000000004"/>
  </sheetData>
  <sheetProtection algorithmName="SHA-512" hashValue="PIxupnWlwPEXkq4W3Kgs08cuOUa7LQpjDPEGD7tIAIx8cAe5TueoY2/grUl0kKbFSbGdxCLhloQe4MC+6TPVfQ==" saltValue="M9fjE61cS35jiaB80A5W4g==" spinCount="100000" sheet="1" objects="1" scenarios="1"/>
  <mergeCells count="7">
    <mergeCell ref="B14:B15"/>
    <mergeCell ref="B3:C3"/>
    <mergeCell ref="B4:B5"/>
    <mergeCell ref="B6:B7"/>
    <mergeCell ref="B8:B9"/>
    <mergeCell ref="B10:B11"/>
    <mergeCell ref="B12:B13"/>
  </mergeCells>
  <phoneticPr fontId="3"/>
  <dataValidations count="1">
    <dataValidation type="custom" errorStyle="warning" allowBlank="1" showInputMessage="1" showErrorMessage="1" error="０よりも小さい実数を入力してください" sqref="E4:E13" xr:uid="{800CEE8F-29DD-4A16-9530-F7C56EE61009}">
      <formula1>"-"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9FA3F-DC52-4C2D-8EB8-1BADB2D3ADD3}">
  <sheetPr>
    <tabColor rgb="FFFFC000"/>
    <pageSetUpPr fitToPage="1"/>
  </sheetPr>
  <dimension ref="A1:U30"/>
  <sheetViews>
    <sheetView view="pageBreakPreview" zoomScale="115" zoomScaleNormal="100" zoomScaleSheetLayoutView="115" workbookViewId="0"/>
  </sheetViews>
  <sheetFormatPr defaultColWidth="3.58203125" defaultRowHeight="18" x14ac:dyDescent="0.55000000000000004"/>
  <cols>
    <col min="3" max="3" width="7.6640625" customWidth="1"/>
    <col min="4" max="8" width="16.1640625" customWidth="1"/>
  </cols>
  <sheetData>
    <row r="1" spans="1:21" ht="52.25" customHeight="1" thickBot="1" x14ac:dyDescent="0.6">
      <c r="A1" s="1" t="s">
        <v>15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33" customHeight="1" thickTop="1" x14ac:dyDescent="0.55000000000000004">
      <c r="C2" s="27"/>
      <c r="D2" s="32" t="s">
        <v>2</v>
      </c>
      <c r="E2" s="32" t="s">
        <v>3</v>
      </c>
      <c r="F2" s="33" t="s">
        <v>4</v>
      </c>
      <c r="G2" s="28" t="s">
        <v>5</v>
      </c>
      <c r="H2" s="34" t="s">
        <v>6</v>
      </c>
    </row>
    <row r="3" spans="1:21" ht="33" customHeight="1" x14ac:dyDescent="0.55000000000000004">
      <c r="C3" s="35" t="s">
        <v>8</v>
      </c>
      <c r="D3" s="36">
        <v>4775</v>
      </c>
      <c r="E3" s="36">
        <v>-3</v>
      </c>
      <c r="F3" s="37">
        <v>258658.8</v>
      </c>
      <c r="G3" s="29">
        <f>((D3*56.1)+(E3*56.1)-F3)/(56.1-34.5)</f>
        <v>419.00000000000102</v>
      </c>
      <c r="H3" s="38">
        <f>D3-G3</f>
        <v>4355.9999999999991</v>
      </c>
    </row>
    <row r="4" spans="1:21" ht="33" customHeight="1" thickBot="1" x14ac:dyDescent="0.6">
      <c r="C4" s="35" t="s">
        <v>9</v>
      </c>
      <c r="D4" s="36">
        <v>1284</v>
      </c>
      <c r="E4" s="36">
        <v>-1</v>
      </c>
      <c r="F4" s="37">
        <v>71911.5</v>
      </c>
      <c r="G4" s="30">
        <f>((D4*56.1)+(E4*56.1)-F4)/(56.1-34.5)</f>
        <v>3.0000000000001346</v>
      </c>
      <c r="H4" s="38">
        <f>D4-G4</f>
        <v>1280.9999999999998</v>
      </c>
    </row>
    <row r="5" spans="1:21" ht="18.5" thickTop="1" x14ac:dyDescent="0.55000000000000004">
      <c r="D5" s="31"/>
      <c r="E5" s="31"/>
      <c r="F5" s="31"/>
      <c r="G5" s="31"/>
    </row>
    <row r="7" spans="1:21" ht="24" customHeight="1" x14ac:dyDescent="0.55000000000000004"/>
    <row r="8" spans="1:21" ht="24" customHeight="1" x14ac:dyDescent="0.55000000000000004"/>
    <row r="9" spans="1:21" ht="24" customHeight="1" x14ac:dyDescent="0.55000000000000004"/>
    <row r="10" spans="1:21" ht="23.75" customHeight="1" x14ac:dyDescent="0.55000000000000004"/>
    <row r="11" spans="1:21" ht="23.75" customHeight="1" x14ac:dyDescent="0.55000000000000004"/>
    <row r="12" spans="1:21" ht="23.75" customHeight="1" x14ac:dyDescent="0.55000000000000004"/>
    <row r="13" spans="1:21" ht="23.75" customHeight="1" x14ac:dyDescent="0.55000000000000004"/>
    <row r="14" spans="1:21" ht="23.75" customHeight="1" x14ac:dyDescent="0.55000000000000004"/>
    <row r="15" spans="1:21" ht="23.75" customHeight="1" x14ac:dyDescent="0.55000000000000004"/>
    <row r="16" spans="1:21" ht="23.75" customHeight="1" x14ac:dyDescent="0.55000000000000004"/>
    <row r="17" ht="23.75" customHeight="1" x14ac:dyDescent="0.55000000000000004"/>
    <row r="18" ht="23.75" customHeight="1" x14ac:dyDescent="0.55000000000000004"/>
    <row r="19" ht="23.75" customHeight="1" x14ac:dyDescent="0.55000000000000004"/>
    <row r="20" ht="23.75" customHeight="1" x14ac:dyDescent="0.55000000000000004"/>
    <row r="21" ht="23.75" customHeight="1" x14ac:dyDescent="0.55000000000000004"/>
    <row r="22" ht="23.75" customHeight="1" x14ac:dyDescent="0.55000000000000004"/>
    <row r="23" ht="23.75" customHeight="1" x14ac:dyDescent="0.55000000000000004"/>
    <row r="24" ht="23.75" customHeight="1" x14ac:dyDescent="0.55000000000000004"/>
    <row r="25" ht="23.75" customHeight="1" x14ac:dyDescent="0.55000000000000004"/>
    <row r="26" ht="23.75" customHeight="1" x14ac:dyDescent="0.55000000000000004"/>
    <row r="27" ht="23.75" customHeight="1" x14ac:dyDescent="0.55000000000000004"/>
    <row r="28" ht="23.75" customHeight="1" x14ac:dyDescent="0.55000000000000004"/>
    <row r="29" ht="23.75" customHeight="1" x14ac:dyDescent="0.55000000000000004"/>
    <row r="30" ht="23.75" customHeight="1" x14ac:dyDescent="0.55000000000000004"/>
  </sheetData>
  <sheetProtection algorithmName="SHA-512" hashValue="O/wZDqZOJIQ71oDbI5PJsBC6USn6qYr4/HuoXUihM4PUXadhqRGTxlHJUoatKsmnBNC5p/MovVy1nr6vMkxiwA==" saltValue="kq/QOzhFvG3/Q4jAco5YEQ==" spinCount="100000" sheet="1" objects="1" scenarios="1"/>
  <phoneticPr fontId="3"/>
  <dataValidations count="1">
    <dataValidation errorStyle="warning" allowBlank="1" showInputMessage="1" showErrorMessage="1" error="0よりも小さい実数を入力してください" sqref="E3:E4" xr:uid="{9E5488C9-4A2A-4635-A430-261A141CF16F}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58deb4-5f77-4441-a51d-a2fe795943eb">
      <Terms xmlns="http://schemas.microsoft.com/office/infopath/2007/PartnerControls"/>
    </lcf76f155ced4ddcb4097134ff3c332f>
    <TaxCatchAll xmlns="2695a0cb-42b0-493e-b6df-4baa1a2be24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5B032FDB2C43C4BA1E4C83FC1E18A3B" ma:contentTypeVersion="18" ma:contentTypeDescription="新しいドキュメントを作成します。" ma:contentTypeScope="" ma:versionID="8660d126ec91bd934386896c7ca8c63b">
  <xsd:schema xmlns:xsd="http://www.w3.org/2001/XMLSchema" xmlns:xs="http://www.w3.org/2001/XMLSchema" xmlns:p="http://schemas.microsoft.com/office/2006/metadata/properties" xmlns:ns2="8558deb4-5f77-4441-a51d-a2fe795943eb" xmlns:ns3="2695a0cb-42b0-493e-b6df-4baa1a2be24c" targetNamespace="http://schemas.microsoft.com/office/2006/metadata/properties" ma:root="true" ma:fieldsID="449093f5e479fcdd670d15650eef04a0" ns2:_="" ns3:_="">
    <xsd:import namespace="8558deb4-5f77-4441-a51d-a2fe795943eb"/>
    <xsd:import namespace="2695a0cb-42b0-493e-b6df-4baa1a2be2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58deb4-5f77-4441-a51d-a2fe795943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8a5ce24b-1daf-44ae-8d22-d8bcdfc946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95a0cb-42b0-493e-b6df-4baa1a2be24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a237c50-4e15-430a-9909-292027437525}" ma:internalName="TaxCatchAll" ma:showField="CatchAllData" ma:web="2695a0cb-42b0-493e-b6df-4baa1a2be2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AF71FD-12E2-44D4-BA71-C84C2AC07C91}">
  <ds:schemaRefs>
    <ds:schemaRef ds:uri="http://schemas.microsoft.com/office/2006/metadata/properties"/>
    <ds:schemaRef ds:uri="http://schemas.microsoft.com/office/infopath/2007/PartnerControls"/>
    <ds:schemaRef ds:uri="601cdce6-005c-40a5-bdfb-9646a33eadac"/>
    <ds:schemaRef ds:uri="f732bda1-801b-4566-9f2e-034add3fa210"/>
  </ds:schemaRefs>
</ds:datastoreItem>
</file>

<file path=customXml/itemProps2.xml><?xml version="1.0" encoding="utf-8"?>
<ds:datastoreItem xmlns:ds="http://schemas.openxmlformats.org/officeDocument/2006/customXml" ds:itemID="{53C97189-4EDD-45C1-9C13-6E285DAEBA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2A9B39-2121-4F5F-9F39-D017697204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集計用算出シート</vt:lpstr>
      <vt:lpstr>例（算出シート）</vt:lpstr>
      <vt:lpstr>'例（算出シート）'!Print_Area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2026-03-17T04:54:15Z</cp:lastPrinted>
  <dcterms:created xsi:type="dcterms:W3CDTF">2015-06-05T18:17:20Z</dcterms:created>
  <dcterms:modified xsi:type="dcterms:W3CDTF">2026-05-07T04:51:42Z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0x01010085B032FDB2C43C4BA1E4C83FC1E18A3B</vt:lpwstr>
  </property>
  <property fmtid="{D5CDD505-2E9C-101B-9397-08002B2CF9AE}" pid="3" name="MediaServiceImageTags">
    <vt:lpwstr/>
  </property>
</Properties>
</file>